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'BS'!$A$1:$L$58</definedName>
    <definedName name="_xlnm.Print_Area" localSheetId="2">'Notes'!$A$1:$L$112</definedName>
    <definedName name="_xlnm.Print_Area" localSheetId="0">'P&amp;L'!$A$1:$M$69</definedName>
  </definedNames>
  <calcPr fullCalcOnLoad="1"/>
</workbook>
</file>

<file path=xl/sharedStrings.xml><?xml version="1.0" encoding="utf-8"?>
<sst xmlns="http://schemas.openxmlformats.org/spreadsheetml/2006/main" count="178" uniqueCount="149">
  <si>
    <t>SHH RESOURCES HOLDINGS BERHAD</t>
  </si>
  <si>
    <t>(304227-U)</t>
  </si>
  <si>
    <t>(Incorporated in Malaysia)</t>
  </si>
  <si>
    <t>QUARTERLY REPORT</t>
  </si>
  <si>
    <t>CONSOLIDATED INCOME STATEMENT</t>
  </si>
  <si>
    <t xml:space="preserve">INDIVIDUAL QUARTER </t>
  </si>
  <si>
    <t xml:space="preserve">CUMULATIVE QUARTER </t>
  </si>
  <si>
    <t>Current</t>
  </si>
  <si>
    <t>Last year</t>
  </si>
  <si>
    <t>year quarter</t>
  </si>
  <si>
    <t>corresponding</t>
  </si>
  <si>
    <t>year period</t>
  </si>
  <si>
    <t>RM'000</t>
  </si>
  <si>
    <t>a)</t>
  </si>
  <si>
    <t>Turnover</t>
  </si>
  <si>
    <t>b)</t>
  </si>
  <si>
    <t>Investment income</t>
  </si>
  <si>
    <t>-</t>
  </si>
  <si>
    <t>c)</t>
  </si>
  <si>
    <t>Depreciation and amortisation</t>
  </si>
  <si>
    <t>d)</t>
  </si>
  <si>
    <t>Exceptional items</t>
  </si>
  <si>
    <t>e)</t>
  </si>
  <si>
    <t>f)</t>
  </si>
  <si>
    <t>g)</t>
  </si>
  <si>
    <t>h)</t>
  </si>
  <si>
    <t>i)</t>
  </si>
  <si>
    <t xml:space="preserve"> </t>
  </si>
  <si>
    <t>j)</t>
  </si>
  <si>
    <t>k)</t>
  </si>
  <si>
    <t>i) Extraordinary items</t>
  </si>
  <si>
    <t>l)</t>
  </si>
  <si>
    <t>(Company No : 304227-U)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</si>
  <si>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</si>
  <si>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</si>
  <si>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</si>
  <si>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</si>
  <si>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</si>
  <si>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</si>
  <si>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</si>
  <si>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Goodwill on Consolidation</t>
  </si>
  <si>
    <t>Current Assets</t>
  </si>
  <si>
    <t xml:space="preserve">   Trade debtors</t>
  </si>
  <si>
    <t xml:space="preserve">   Other debtors, deposits and prepayment</t>
  </si>
  <si>
    <t xml:space="preserve">   Fixed deposits with licensed banks</t>
  </si>
  <si>
    <t xml:space="preserve">   Cash and bank balances</t>
  </si>
  <si>
    <t>Current Liabilities</t>
  </si>
  <si>
    <t xml:space="preserve">   Trade creditors</t>
  </si>
  <si>
    <t xml:space="preserve">   Other creditors and accruals</t>
  </si>
  <si>
    <t xml:space="preserve">   Provision for taxation</t>
  </si>
  <si>
    <t xml:space="preserve">   Proposed dividend</t>
  </si>
  <si>
    <t xml:space="preserve">   Hire purchase creditors</t>
  </si>
  <si>
    <t xml:space="preserve">   Short term bank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</si>
  <si>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</si>
  <si>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</si>
  <si>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</si>
  <si>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</si>
  <si>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Retained Profits</t>
  </si>
  <si>
    <t>Shareholders' Funds</t>
  </si>
  <si>
    <t>Long Term Liabilities</t>
  </si>
  <si>
    <t xml:space="preserve">   Long term loans</t>
  </si>
  <si>
    <t>Deferred Taxation</t>
  </si>
  <si>
    <t>Net tangible assets per share (RM)</t>
  </si>
  <si>
    <t>Notes:</t>
  </si>
  <si>
    <t xml:space="preserve">The accounts are prepared using the same accounting policies and methods of computation as the most recent annual </t>
  </si>
  <si>
    <t>There were no exceptional items for the period under review.</t>
  </si>
  <si>
    <t>There were no extraordinary items for the period under review.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</si>
  <si>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</si>
  <si>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</si>
  <si>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</si>
  <si>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</si>
  <si>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</si>
  <si>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Bank Borrowings</t>
  </si>
  <si>
    <t>Secured</t>
  </si>
  <si>
    <t>- Short term</t>
  </si>
  <si>
    <t>- Long term</t>
  </si>
  <si>
    <t>Unsecured</t>
  </si>
  <si>
    <t>Total</t>
  </si>
  <si>
    <t>Included in the above are unsecured short term borrowings amounting to RM4.446 million denominated in US Dollars.</t>
  </si>
  <si>
    <t>There were no contingent liabilities as at the date of this report except for corporate guarantees given to financial institutions</t>
  </si>
  <si>
    <t>for banking facilities granted to certain subsidiary companies.</t>
  </si>
  <si>
    <t>As at the date of review there is no pending material litigation against the Company and/or the Group.</t>
  </si>
  <si>
    <t>Profit / (loss)</t>
  </si>
  <si>
    <t>Gross assets</t>
  </si>
  <si>
    <t>before taxation</t>
  </si>
  <si>
    <t>employed</t>
  </si>
  <si>
    <t>Investment holdings</t>
  </si>
  <si>
    <t>Manufacturing</t>
  </si>
  <si>
    <t>Others</t>
  </si>
  <si>
    <t>Not applicable as there was no forecast.</t>
  </si>
  <si>
    <t>Dividend:</t>
  </si>
  <si>
    <t xml:space="preserve">     ii.   Not applicable;</t>
  </si>
  <si>
    <t>BY ORDER OF THE BOARD</t>
  </si>
  <si>
    <t>As of the date of this report, there were no financial instruments with off balance sheet risk.</t>
  </si>
  <si>
    <t>Dato' Teo Wee Cheng</t>
  </si>
  <si>
    <t>Managing Director</t>
  </si>
  <si>
    <t>Investment in Associated Company</t>
  </si>
  <si>
    <t>The were no corporate proposals announced but not completed as at to date.</t>
  </si>
  <si>
    <t xml:space="preserve">   Amount due from associated company</t>
  </si>
  <si>
    <t>(iii) Extraordinary items attributable to members of the company</t>
  </si>
  <si>
    <t>previous quarter due to the increase in the turnover.</t>
  </si>
  <si>
    <t>Segmental analysis on the Group's turnover, profit before taxation and gross assets employed for the year ended</t>
  </si>
  <si>
    <t>There were no material events subsequent to the end of the period reported on that have not been reflected in the quarter</t>
  </si>
  <si>
    <t>under review.</t>
  </si>
  <si>
    <t>Barring any significant reverse in present market trend or any significant change in circumstances, the Directors are of the</t>
  </si>
  <si>
    <t>a)  i.   No final dividend has been recommended for the financial year under review;</t>
  </si>
  <si>
    <t xml:space="preserve">    iii.   Not applicable;</t>
  </si>
  <si>
    <t xml:space="preserve">    vi.   Not applicable;</t>
  </si>
  <si>
    <t xml:space="preserve">     v.   Not applicable;</t>
  </si>
  <si>
    <t>b) Not applicable;</t>
  </si>
  <si>
    <t xml:space="preserve">Other income </t>
  </si>
  <si>
    <t>Profit/(loss) before finance cost, depreciation and amortisation, exceptional items,  income tax, minority interests and extraordinary items</t>
  </si>
  <si>
    <t>Revenue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</si>
  <si>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</si>
  <si>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</si>
  <si>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</si>
  <si>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</si>
  <si>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i) Profit/(loss) after income tax before deducting minority interests</t>
  </si>
  <si>
    <t>Pre-acquisition profit/(loss), if appicable</t>
  </si>
  <si>
    <t>Net profit/(loss) from ordinary activities attributable to members of the company</t>
  </si>
  <si>
    <t>m)</t>
  </si>
  <si>
    <t>Net profit/(loss) attributable to members of the company</t>
  </si>
  <si>
    <t>(a) Basic (based on  19,999,000 ordinary shares) (sen)</t>
  </si>
  <si>
    <t>(b) Fully diluted (based on 19,999,000  ordinary shares) (sen)</t>
  </si>
  <si>
    <t>Property, Plant and Equipment</t>
  </si>
  <si>
    <t xml:space="preserve">   Inventories</t>
  </si>
  <si>
    <t>Profit/(loss) before income tax, minority interests and extraordinary items after share of profit and losses of associated companies</t>
  </si>
  <si>
    <t>ii) Minority interests</t>
  </si>
  <si>
    <t>Earnings per share based on 2(m) above after deducting any provision for preference dividends, if any:-</t>
  </si>
  <si>
    <t xml:space="preserve">Unaudited quarterly report on consolidated results for the financial quarter ended 30 September 2001. </t>
  </si>
  <si>
    <t>30.09.2001</t>
  </si>
  <si>
    <t>quarter 30.09.2000</t>
  </si>
  <si>
    <t>period 30.09.2000</t>
  </si>
  <si>
    <t>30.6.2001</t>
  </si>
  <si>
    <t>The were no taxation charged for the period under review.</t>
  </si>
  <si>
    <t>There were no changes in the composition of the Group for the current financial period to date.</t>
  </si>
  <si>
    <t>30 September 2001 are as follows:-</t>
  </si>
  <si>
    <t>The turnover of the Group for the quarter ended 30 September 2001 showed an  increase of approximately 46% to RM34.62</t>
  </si>
  <si>
    <t>million compared to the turnover of RM23.67 million registered in the previous quarter ended 30 June 2001. The increase in</t>
  </si>
  <si>
    <t xml:space="preserve">The Group registered a lower loss before tax of RM0.42 million in the current quarter compared to RM1.97 million in the </t>
  </si>
  <si>
    <t>30 November 2001</t>
  </si>
  <si>
    <t>For the period under review, the Group managed to achieve strong production output and registered a higher turnover.</t>
  </si>
  <si>
    <t xml:space="preserve"> turnover was mainly attributable to the increase in shipment of furniture to the US market.</t>
  </si>
  <si>
    <t xml:space="preserve">Efforts by the Group to introduce new range of products such as bedroom furnitures to capture new market segment and  </t>
  </si>
  <si>
    <t>opinion that the slowdown in the global and US economy will have an adverse impact on the demand for furnitures.</t>
  </si>
  <si>
    <t>There were no purchase or disposal of quoted securities during the financial period to date.</t>
  </si>
  <si>
    <t xml:space="preserve">There were no profits arising from sale of investments and/or properties for the current financial period to date. </t>
  </si>
  <si>
    <t>financial statements and comply with the applicable approved accounting standards in Malaysia.</t>
  </si>
  <si>
    <t xml:space="preserve">aggressive promotion of economically priced furnitures have contributed to the increase in sales.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</si>
</sst>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00;\-#,##0.00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79" fontId="1" fillId="0" borderId="2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/>
      <protection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4" fillId="0" borderId="11" xfId="15" applyNumberFormat="1" applyFont="1" applyBorder="1" applyAlignment="1">
      <alignment horizontal="centerContinuous"/>
    </xf>
    <xf numFmtId="179" fontId="4" fillId="0" borderId="0" xfId="15" applyNumberFormat="1" applyFont="1" applyBorder="1" applyAlignment="1">
      <alignment/>
    </xf>
    <xf numFmtId="179" fontId="4" fillId="0" borderId="13" xfId="15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0" xfId="15" applyNumberFormat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8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1" fillId="0" borderId="24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6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 quotePrefix="1">
      <alignment horizontal="right"/>
    </xf>
    <xf numFmtId="179" fontId="5" fillId="0" borderId="12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6" xfId="15" applyNumberFormat="1" applyFont="1" applyBorder="1" applyAlignment="1" quotePrefix="1">
      <alignment horizontal="right"/>
    </xf>
    <xf numFmtId="179" fontId="5" fillId="0" borderId="23" xfId="15" applyNumberFormat="1" applyFont="1" applyBorder="1" applyAlignment="1">
      <alignment/>
    </xf>
    <xf numFmtId="179" fontId="5" fillId="0" borderId="23" xfId="15" applyNumberFormat="1" applyFont="1" applyBorder="1" applyAlignment="1" quotePrefix="1">
      <alignment horizontal="right"/>
    </xf>
    <xf numFmtId="179" fontId="6" fillId="0" borderId="0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0" xfId="15" applyNumberFormat="1" applyFont="1" applyBorder="1" applyAlignment="1" quotePrefix="1">
      <alignment horizontal="right"/>
    </xf>
    <xf numFmtId="179" fontId="1" fillId="0" borderId="6" xfId="15" applyNumberFormat="1" applyFont="1" applyBorder="1" applyAlignment="1">
      <alignment/>
    </xf>
    <xf numFmtId="179" fontId="1" fillId="0" borderId="6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0" fillId="0" borderId="4" xfId="15" applyNumberFormat="1" applyBorder="1" applyAlignment="1">
      <alignment/>
    </xf>
    <xf numFmtId="179" fontId="0" fillId="0" borderId="24" xfId="15" applyNumberFormat="1" applyBorder="1" applyAlignment="1">
      <alignment/>
    </xf>
    <xf numFmtId="43" fontId="1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/>
    </xf>
    <xf numFmtId="37" fontId="2" fillId="0" borderId="12" xfId="0" applyNumberFormat="1" applyFont="1" applyBorder="1" applyAlignment="1">
      <alignment horizontal="left"/>
    </xf>
    <xf numFmtId="37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1" fillId="0" borderId="29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showGridLines="0" workbookViewId="0" topLeftCell="A1">
      <selection activeCell="E23" sqref="E23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421875" style="0" customWidth="1"/>
    <col min="7" max="7" width="14.7109375" style="0" customWidth="1"/>
    <col min="8" max="8" width="0.9921875" style="0" customWidth="1"/>
    <col min="9" max="9" width="1.421875" style="0" customWidth="1"/>
    <col min="10" max="10" width="11.7109375" style="0" customWidth="1"/>
    <col min="11" max="11" width="1.28515625" style="0" customWidth="1"/>
    <col min="12" max="12" width="15.421875" style="62" customWidth="1"/>
    <col min="13" max="13" width="0.5625" style="0" customWidth="1"/>
  </cols>
  <sheetData>
    <row r="1" spans="1:13" ht="12.75">
      <c r="A1" s="1"/>
      <c r="B1" s="42"/>
      <c r="C1" s="2"/>
      <c r="D1" s="2"/>
      <c r="E1" s="2"/>
      <c r="F1" s="2"/>
      <c r="G1" s="2"/>
      <c r="H1" s="2"/>
      <c r="I1" s="2"/>
      <c r="J1" s="2"/>
      <c r="K1" s="2"/>
      <c r="L1" s="50"/>
      <c r="M1" s="3"/>
    </row>
    <row r="2" spans="1:15" ht="12.75">
      <c r="A2" s="39"/>
      <c r="B2" s="4" t="s">
        <v>0</v>
      </c>
      <c r="C2" s="40"/>
      <c r="D2" s="5"/>
      <c r="E2" s="6"/>
      <c r="F2" s="6"/>
      <c r="G2" s="6"/>
      <c r="H2" s="6"/>
      <c r="I2" s="6"/>
      <c r="J2" s="6"/>
      <c r="K2" s="6"/>
      <c r="L2" s="51"/>
      <c r="M2" s="7"/>
      <c r="O2" s="40"/>
    </row>
    <row r="3" spans="1:15" ht="12.75">
      <c r="A3" s="39"/>
      <c r="B3" s="8" t="s">
        <v>1</v>
      </c>
      <c r="C3" s="40"/>
      <c r="D3" s="5"/>
      <c r="E3" s="6"/>
      <c r="F3" s="6"/>
      <c r="G3" s="6"/>
      <c r="H3" s="6"/>
      <c r="I3" s="6"/>
      <c r="J3" s="6"/>
      <c r="K3" s="6"/>
      <c r="L3" s="51"/>
      <c r="M3" s="7"/>
      <c r="O3" s="40"/>
    </row>
    <row r="4" spans="1:15" ht="12.75">
      <c r="A4" s="39"/>
      <c r="B4" s="9" t="s">
        <v>2</v>
      </c>
      <c r="C4" s="40"/>
      <c r="D4" s="5"/>
      <c r="E4" s="5"/>
      <c r="F4" s="5"/>
      <c r="G4" s="5"/>
      <c r="H4" s="5"/>
      <c r="I4" s="5"/>
      <c r="J4" s="5"/>
      <c r="K4" s="5"/>
      <c r="L4" s="52"/>
      <c r="M4" s="7"/>
      <c r="O4" s="40"/>
    </row>
    <row r="5" spans="1:15" ht="13.5" thickBot="1">
      <c r="A5" s="10"/>
      <c r="B5" s="43"/>
      <c r="C5" s="11"/>
      <c r="D5" s="11"/>
      <c r="E5" s="11"/>
      <c r="F5" s="11"/>
      <c r="G5" s="11"/>
      <c r="H5" s="11"/>
      <c r="I5" s="11"/>
      <c r="J5" s="11"/>
      <c r="K5" s="11"/>
      <c r="L5" s="53"/>
      <c r="M5" s="12"/>
      <c r="O5" s="40"/>
    </row>
    <row r="6" spans="1:15" ht="6.75" customHeight="1" thickTop="1">
      <c r="A6" s="13"/>
      <c r="B6" s="44"/>
      <c r="C6" s="14"/>
      <c r="D6" s="14"/>
      <c r="E6" s="14"/>
      <c r="F6" s="14"/>
      <c r="G6" s="14"/>
      <c r="H6" s="14"/>
      <c r="I6" s="14"/>
      <c r="J6" s="14"/>
      <c r="K6" s="14"/>
      <c r="L6" s="54"/>
      <c r="M6" s="15"/>
      <c r="O6" s="40"/>
    </row>
    <row r="7" spans="1:15" ht="12.75">
      <c r="A7" s="39"/>
      <c r="B7" s="45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54"/>
      <c r="M7" s="15"/>
      <c r="O7" s="40"/>
    </row>
    <row r="8" spans="1:15" ht="3" customHeight="1">
      <c r="A8" s="39"/>
      <c r="B8" s="45"/>
      <c r="C8" s="14"/>
      <c r="D8" s="14"/>
      <c r="E8" s="14"/>
      <c r="F8" s="14"/>
      <c r="G8" s="14"/>
      <c r="H8" s="14"/>
      <c r="I8" s="14"/>
      <c r="J8" s="14"/>
      <c r="K8" s="14"/>
      <c r="L8" s="54"/>
      <c r="M8" s="15"/>
      <c r="O8" s="40"/>
    </row>
    <row r="9" spans="1:15" ht="12.75">
      <c r="A9" s="39"/>
      <c r="B9" s="46" t="s">
        <v>129</v>
      </c>
      <c r="C9" s="14"/>
      <c r="D9" s="14"/>
      <c r="E9" s="14"/>
      <c r="F9" s="14"/>
      <c r="G9" s="14"/>
      <c r="H9" s="14"/>
      <c r="I9" s="14"/>
      <c r="J9" s="14"/>
      <c r="K9" s="14"/>
      <c r="L9" s="54"/>
      <c r="M9" s="15"/>
      <c r="O9" s="40"/>
    </row>
    <row r="10" spans="1:15" ht="1.5" customHeight="1">
      <c r="A10" s="39"/>
      <c r="B10" s="46"/>
      <c r="C10" s="14"/>
      <c r="D10" s="14"/>
      <c r="E10" s="14"/>
      <c r="F10" s="14"/>
      <c r="G10" s="14"/>
      <c r="H10" s="14"/>
      <c r="I10" s="14"/>
      <c r="J10" s="14"/>
      <c r="K10" s="14"/>
      <c r="L10" s="54"/>
      <c r="M10" s="15"/>
      <c r="O10" s="40"/>
    </row>
    <row r="11" spans="1:15" ht="2.25" customHeight="1">
      <c r="A11" s="39"/>
      <c r="B11" s="44"/>
      <c r="C11" s="14"/>
      <c r="D11" s="14"/>
      <c r="E11" s="14"/>
      <c r="F11" s="14"/>
      <c r="G11" s="14"/>
      <c r="H11" s="14"/>
      <c r="I11" s="14"/>
      <c r="J11" s="14"/>
      <c r="K11" s="14"/>
      <c r="L11" s="54"/>
      <c r="M11" s="15"/>
      <c r="O11" s="40"/>
    </row>
    <row r="12" spans="1:15" ht="13.5" thickBot="1">
      <c r="A12" s="39"/>
      <c r="B12" s="45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55"/>
      <c r="M12" s="15"/>
      <c r="O12" s="40"/>
    </row>
    <row r="13" spans="1:15" ht="13.5" thickBot="1">
      <c r="A13" s="17"/>
      <c r="B13" s="25"/>
      <c r="C13" s="18"/>
      <c r="D13" s="18"/>
      <c r="E13" s="19" t="s">
        <v>5</v>
      </c>
      <c r="F13" s="20"/>
      <c r="G13" s="21"/>
      <c r="H13" s="18"/>
      <c r="I13" s="22"/>
      <c r="J13" s="19" t="s">
        <v>6</v>
      </c>
      <c r="K13" s="20"/>
      <c r="L13" s="56"/>
      <c r="M13" s="23"/>
      <c r="O13" s="40"/>
    </row>
    <row r="14" spans="1:15" ht="3" customHeight="1">
      <c r="A14" s="17"/>
      <c r="B14" s="25"/>
      <c r="C14" s="18"/>
      <c r="D14" s="18"/>
      <c r="E14" s="18"/>
      <c r="F14" s="18"/>
      <c r="G14" s="18"/>
      <c r="H14" s="18"/>
      <c r="I14" s="22"/>
      <c r="J14" s="18"/>
      <c r="K14" s="18"/>
      <c r="L14" s="57"/>
      <c r="M14" s="23"/>
      <c r="O14" s="40"/>
    </row>
    <row r="15" spans="1:15" ht="12.75">
      <c r="A15" s="17"/>
      <c r="B15" s="25"/>
      <c r="C15" s="18"/>
      <c r="D15" s="18"/>
      <c r="E15" s="24" t="s">
        <v>7</v>
      </c>
      <c r="F15" s="25"/>
      <c r="G15" s="24" t="s">
        <v>8</v>
      </c>
      <c r="H15" s="18"/>
      <c r="I15" s="22"/>
      <c r="J15" s="24" t="s">
        <v>7</v>
      </c>
      <c r="K15" s="25"/>
      <c r="L15" s="58" t="s">
        <v>8</v>
      </c>
      <c r="M15" s="23"/>
      <c r="O15" s="40"/>
    </row>
    <row r="16" spans="1:15" ht="12.75">
      <c r="A16" s="17"/>
      <c r="B16" s="25"/>
      <c r="C16" s="18"/>
      <c r="D16" s="18"/>
      <c r="E16" s="26" t="s">
        <v>9</v>
      </c>
      <c r="F16" s="25"/>
      <c r="G16" s="26" t="s">
        <v>10</v>
      </c>
      <c r="H16" s="18"/>
      <c r="I16" s="22"/>
      <c r="J16" s="26" t="s">
        <v>11</v>
      </c>
      <c r="K16" s="25"/>
      <c r="L16" s="59" t="s">
        <v>10</v>
      </c>
      <c r="M16" s="23"/>
      <c r="O16" s="40"/>
    </row>
    <row r="17" spans="1:15" ht="12.75">
      <c r="A17" s="17"/>
      <c r="B17" s="25"/>
      <c r="C17" s="18"/>
      <c r="D17" s="18"/>
      <c r="E17" s="26" t="s">
        <v>130</v>
      </c>
      <c r="F17" s="25"/>
      <c r="G17" s="26" t="s">
        <v>131</v>
      </c>
      <c r="H17" s="18"/>
      <c r="I17" s="22"/>
      <c r="J17" s="26" t="s">
        <v>130</v>
      </c>
      <c r="K17" s="25"/>
      <c r="L17" s="59" t="s">
        <v>132</v>
      </c>
      <c r="M17" s="23"/>
      <c r="O17" s="40"/>
    </row>
    <row r="18" spans="1:15" ht="13.5" thickBot="1">
      <c r="A18" s="17"/>
      <c r="B18" s="25"/>
      <c r="C18" s="18"/>
      <c r="D18" s="18"/>
      <c r="E18" s="27" t="s">
        <v>12</v>
      </c>
      <c r="F18" s="25"/>
      <c r="G18" s="27" t="s">
        <v>12</v>
      </c>
      <c r="H18" s="18"/>
      <c r="I18" s="22"/>
      <c r="J18" s="27" t="s">
        <v>12</v>
      </c>
      <c r="K18" s="25"/>
      <c r="L18" s="27" t="s">
        <v>12</v>
      </c>
      <c r="M18" s="23"/>
      <c r="O18" s="40"/>
    </row>
    <row r="19" spans="1:15" ht="12.75">
      <c r="A19" s="28"/>
      <c r="B19" s="47"/>
      <c r="C19" s="16"/>
      <c r="D19" s="16"/>
      <c r="E19" s="16"/>
      <c r="F19" s="16"/>
      <c r="G19" s="16"/>
      <c r="H19" s="16"/>
      <c r="I19" s="29"/>
      <c r="J19" s="16"/>
      <c r="K19" s="16"/>
      <c r="L19" s="55"/>
      <c r="M19" s="15"/>
      <c r="O19" s="40"/>
    </row>
    <row r="20" spans="1:15" ht="12.75">
      <c r="A20" s="28">
        <v>1</v>
      </c>
      <c r="B20" s="47" t="s">
        <v>13</v>
      </c>
      <c r="C20" s="16" t="s">
        <v>112</v>
      </c>
      <c r="D20" s="16"/>
      <c r="E20" s="127">
        <v>34618</v>
      </c>
      <c r="F20" s="55"/>
      <c r="G20" s="128">
        <v>24392</v>
      </c>
      <c r="H20" s="127"/>
      <c r="I20" s="129"/>
      <c r="J20" s="127">
        <v>34618</v>
      </c>
      <c r="K20" s="127"/>
      <c r="L20" s="127">
        <v>24392</v>
      </c>
      <c r="M20" s="130"/>
      <c r="N20" s="62"/>
      <c r="O20" s="127"/>
    </row>
    <row r="21" spans="1:15" ht="2.25" customHeight="1">
      <c r="A21" s="28"/>
      <c r="B21" s="47"/>
      <c r="C21" s="16"/>
      <c r="D21" s="16"/>
      <c r="E21" s="127"/>
      <c r="F21" s="55"/>
      <c r="G21" s="127"/>
      <c r="H21" s="127"/>
      <c r="I21" s="129"/>
      <c r="J21" s="127"/>
      <c r="K21" s="127"/>
      <c r="L21" s="127"/>
      <c r="M21" s="130"/>
      <c r="N21" s="62"/>
      <c r="O21" s="127"/>
    </row>
    <row r="22" spans="1:15" ht="12.75">
      <c r="A22" s="28"/>
      <c r="B22" s="47" t="s">
        <v>15</v>
      </c>
      <c r="C22" s="16" t="s">
        <v>16</v>
      </c>
      <c r="D22" s="16"/>
      <c r="E22" s="127">
        <v>0</v>
      </c>
      <c r="F22" s="55"/>
      <c r="G22" s="128">
        <v>0</v>
      </c>
      <c r="H22" s="127"/>
      <c r="I22" s="129"/>
      <c r="J22" s="127">
        <v>0</v>
      </c>
      <c r="K22" s="127"/>
      <c r="L22" s="127">
        <v>0</v>
      </c>
      <c r="M22" s="130"/>
      <c r="N22" s="62"/>
      <c r="O22" s="127"/>
    </row>
    <row r="23" spans="1:15" ht="4.5" customHeight="1">
      <c r="A23" s="28"/>
      <c r="B23" s="47"/>
      <c r="C23" s="16"/>
      <c r="D23" s="16"/>
      <c r="E23" s="127"/>
      <c r="F23" s="55"/>
      <c r="G23" s="128"/>
      <c r="H23" s="127"/>
      <c r="I23" s="129"/>
      <c r="J23" s="127"/>
      <c r="K23" s="127"/>
      <c r="L23" s="127"/>
      <c r="M23" s="130"/>
      <c r="N23" s="62"/>
      <c r="O23" s="127"/>
    </row>
    <row r="24" spans="1:15" ht="13.5" thickBot="1">
      <c r="A24" s="28"/>
      <c r="B24" s="47" t="s">
        <v>18</v>
      </c>
      <c r="C24" s="16" t="s">
        <v>110</v>
      </c>
      <c r="D24" s="16"/>
      <c r="E24" s="131">
        <v>91</v>
      </c>
      <c r="F24" s="55"/>
      <c r="G24" s="132">
        <v>68</v>
      </c>
      <c r="H24" s="127"/>
      <c r="I24" s="129"/>
      <c r="J24" s="131">
        <v>91</v>
      </c>
      <c r="K24" s="127"/>
      <c r="L24" s="131">
        <v>68</v>
      </c>
      <c r="M24" s="130"/>
      <c r="N24" s="62"/>
      <c r="O24" s="127"/>
    </row>
    <row r="25" spans="1:15" ht="4.5" customHeight="1" thickTop="1">
      <c r="A25" s="28"/>
      <c r="B25" s="47"/>
      <c r="C25" s="16"/>
      <c r="D25" s="16"/>
      <c r="E25" s="127"/>
      <c r="F25" s="55"/>
      <c r="G25" s="127"/>
      <c r="H25" s="127"/>
      <c r="I25" s="129"/>
      <c r="J25" s="127"/>
      <c r="K25" s="127"/>
      <c r="L25" s="127"/>
      <c r="M25" s="130"/>
      <c r="N25" s="62"/>
      <c r="O25" s="127"/>
    </row>
    <row r="26" spans="1:15" ht="37.5" customHeight="1">
      <c r="A26" s="32">
        <v>2</v>
      </c>
      <c r="B26" s="48" t="s">
        <v>13</v>
      </c>
      <c r="C26" s="33" t="s">
        <v>111</v>
      </c>
      <c r="D26" s="16"/>
      <c r="E26" s="127">
        <v>2289</v>
      </c>
      <c r="F26" s="55"/>
      <c r="G26" s="128">
        <v>1059</v>
      </c>
      <c r="H26" s="127"/>
      <c r="I26" s="129"/>
      <c r="J26" s="127">
        <v>2289</v>
      </c>
      <c r="K26" s="127"/>
      <c r="L26" s="127">
        <v>1059</v>
      </c>
      <c r="M26" s="130"/>
      <c r="N26" s="62"/>
      <c r="O26" s="127"/>
    </row>
    <row r="27" spans="1:15" ht="4.5" customHeight="1">
      <c r="A27" s="28"/>
      <c r="B27" s="47"/>
      <c r="C27" s="16"/>
      <c r="D27" s="16"/>
      <c r="E27" s="127"/>
      <c r="F27" s="55"/>
      <c r="G27" s="128"/>
      <c r="H27" s="127"/>
      <c r="I27" s="129"/>
      <c r="J27" s="127"/>
      <c r="K27" s="127"/>
      <c r="L27" s="127"/>
      <c r="M27" s="130"/>
      <c r="N27" s="62"/>
      <c r="O27" s="127"/>
    </row>
    <row r="28" spans="1:15" ht="12.75">
      <c r="A28" s="28"/>
      <c r="B28" s="47" t="s">
        <v>15</v>
      </c>
      <c r="C28" s="16" t="s">
        <v>113</v>
      </c>
      <c r="D28" s="16"/>
      <c r="E28" s="127">
        <v>727</v>
      </c>
      <c r="F28" s="55"/>
      <c r="G28" s="128">
        <v>772</v>
      </c>
      <c r="H28" s="127"/>
      <c r="I28" s="129"/>
      <c r="J28" s="127">
        <v>727</v>
      </c>
      <c r="K28" s="127"/>
      <c r="L28" s="127">
        <v>772</v>
      </c>
      <c r="M28" s="130"/>
      <c r="N28" s="62"/>
      <c r="O28" s="127"/>
    </row>
    <row r="29" spans="1:15" ht="3.75" customHeight="1">
      <c r="A29" s="28"/>
      <c r="B29" s="47"/>
      <c r="C29" s="16"/>
      <c r="D29" s="16"/>
      <c r="E29" s="127">
        <f>+J29-O29</f>
        <v>0</v>
      </c>
      <c r="F29" s="55"/>
      <c r="G29" s="128"/>
      <c r="H29" s="127"/>
      <c r="I29" s="129"/>
      <c r="J29" s="127"/>
      <c r="K29" s="127"/>
      <c r="L29" s="127"/>
      <c r="M29" s="130"/>
      <c r="N29" s="62"/>
      <c r="O29" s="127"/>
    </row>
    <row r="30" spans="1:15" ht="12.75">
      <c r="A30" s="28"/>
      <c r="B30" s="47" t="s">
        <v>18</v>
      </c>
      <c r="C30" s="16" t="s">
        <v>19</v>
      </c>
      <c r="D30" s="16"/>
      <c r="E30" s="127">
        <v>1982</v>
      </c>
      <c r="F30" s="55"/>
      <c r="G30" s="128">
        <v>1974</v>
      </c>
      <c r="H30" s="127"/>
      <c r="I30" s="129"/>
      <c r="J30" s="127">
        <v>1982</v>
      </c>
      <c r="K30" s="127"/>
      <c r="L30" s="127">
        <v>1974</v>
      </c>
      <c r="M30" s="130"/>
      <c r="N30" s="62"/>
      <c r="O30" s="127"/>
    </row>
    <row r="31" spans="1:15" ht="3" customHeight="1">
      <c r="A31" s="28"/>
      <c r="B31" s="47"/>
      <c r="C31" s="16"/>
      <c r="D31" s="16"/>
      <c r="E31" s="127"/>
      <c r="F31" s="55"/>
      <c r="G31" s="128"/>
      <c r="H31" s="127"/>
      <c r="I31" s="129"/>
      <c r="J31" s="127"/>
      <c r="K31" s="127"/>
      <c r="L31" s="127"/>
      <c r="M31" s="130"/>
      <c r="N31" s="62"/>
      <c r="O31" s="127"/>
    </row>
    <row r="32" spans="1:15" ht="12.75">
      <c r="A32" s="28"/>
      <c r="B32" s="47" t="s">
        <v>20</v>
      </c>
      <c r="C32" s="16" t="s">
        <v>21</v>
      </c>
      <c r="D32" s="16"/>
      <c r="E32" s="133">
        <v>0</v>
      </c>
      <c r="F32" s="55"/>
      <c r="G32" s="134">
        <v>0</v>
      </c>
      <c r="H32" s="127"/>
      <c r="I32" s="129"/>
      <c r="J32" s="133">
        <v>0</v>
      </c>
      <c r="K32" s="127"/>
      <c r="L32" s="133">
        <v>0</v>
      </c>
      <c r="M32" s="130"/>
      <c r="N32" s="62"/>
      <c r="O32" s="127"/>
    </row>
    <row r="33" spans="1:15" ht="4.5" customHeight="1">
      <c r="A33" s="13"/>
      <c r="B33" s="44"/>
      <c r="C33" s="14"/>
      <c r="D33" s="14"/>
      <c r="E33" s="127"/>
      <c r="F33" s="54"/>
      <c r="G33" s="127"/>
      <c r="H33" s="127"/>
      <c r="I33" s="129"/>
      <c r="J33" s="127"/>
      <c r="K33" s="127"/>
      <c r="L33" s="127"/>
      <c r="M33" s="130"/>
      <c r="N33" s="62"/>
      <c r="O33" s="127"/>
    </row>
    <row r="34" spans="1:15" ht="24" customHeight="1">
      <c r="A34" s="35"/>
      <c r="B34" s="49" t="s">
        <v>22</v>
      </c>
      <c r="C34" s="33" t="s">
        <v>114</v>
      </c>
      <c r="D34" s="14"/>
      <c r="E34" s="128">
        <f>+E26-E28-E30-E32</f>
        <v>-420</v>
      </c>
      <c r="F34" s="54"/>
      <c r="G34" s="128">
        <f>+G26-G28-G30-G32</f>
        <v>-1687</v>
      </c>
      <c r="H34" s="127"/>
      <c r="I34" s="129"/>
      <c r="J34" s="128">
        <f>+J26-J28-J30-J32</f>
        <v>-420</v>
      </c>
      <c r="K34" s="127"/>
      <c r="L34" s="128">
        <v>-1687</v>
      </c>
      <c r="M34" s="130"/>
      <c r="N34" s="62"/>
      <c r="O34" s="128"/>
    </row>
    <row r="35" spans="1:15" ht="3.75" customHeight="1">
      <c r="A35" s="13"/>
      <c r="B35" s="44"/>
      <c r="C35" s="14"/>
      <c r="D35" s="14"/>
      <c r="E35" s="127"/>
      <c r="F35" s="54"/>
      <c r="G35" s="128"/>
      <c r="H35" s="127"/>
      <c r="I35" s="129"/>
      <c r="J35" s="127"/>
      <c r="K35" s="127"/>
      <c r="L35" s="127"/>
      <c r="M35" s="130"/>
      <c r="N35" s="62"/>
      <c r="O35" s="127"/>
    </row>
    <row r="36" spans="1:15" ht="24" customHeight="1">
      <c r="A36" s="32"/>
      <c r="B36" s="48" t="s">
        <v>23</v>
      </c>
      <c r="C36" s="33" t="s">
        <v>115</v>
      </c>
      <c r="D36" s="14"/>
      <c r="E36" s="133">
        <v>0</v>
      </c>
      <c r="F36" s="54"/>
      <c r="G36" s="134">
        <v>0</v>
      </c>
      <c r="H36" s="127"/>
      <c r="I36" s="129"/>
      <c r="J36" s="133">
        <v>0</v>
      </c>
      <c r="K36" s="127"/>
      <c r="L36" s="133">
        <v>0</v>
      </c>
      <c r="M36" s="130"/>
      <c r="N36" s="62"/>
      <c r="O36" s="127"/>
    </row>
    <row r="37" spans="1:15" ht="5.25" customHeight="1">
      <c r="A37" s="32"/>
      <c r="B37" s="48"/>
      <c r="C37" s="36"/>
      <c r="D37" s="14"/>
      <c r="E37" s="127"/>
      <c r="F37" s="54"/>
      <c r="G37" s="127"/>
      <c r="H37" s="127"/>
      <c r="I37" s="129"/>
      <c r="J37" s="127"/>
      <c r="K37" s="127"/>
      <c r="L37" s="127"/>
      <c r="M37" s="130"/>
      <c r="N37" s="62"/>
      <c r="O37" s="127"/>
    </row>
    <row r="38" spans="1:15" ht="34.5" customHeight="1">
      <c r="A38" s="32"/>
      <c r="B38" s="48" t="s">
        <v>24</v>
      </c>
      <c r="C38" s="36" t="s">
        <v>126</v>
      </c>
      <c r="D38" s="14"/>
      <c r="E38" s="127">
        <f>+E34+E36</f>
        <v>-420</v>
      </c>
      <c r="F38" s="54"/>
      <c r="G38" s="128">
        <f>+G34+G36</f>
        <v>-1687</v>
      </c>
      <c r="H38" s="127"/>
      <c r="I38" s="129"/>
      <c r="J38" s="127">
        <f>+J34+J36</f>
        <v>-420</v>
      </c>
      <c r="K38" s="127"/>
      <c r="L38" s="127">
        <f>+L34+L36</f>
        <v>-1687</v>
      </c>
      <c r="M38" s="130"/>
      <c r="N38" s="62"/>
      <c r="O38" s="127"/>
    </row>
    <row r="39" spans="1:15" ht="3" customHeight="1">
      <c r="A39" s="13"/>
      <c r="B39" s="44"/>
      <c r="C39" s="36"/>
      <c r="D39" s="14"/>
      <c r="E39" s="127"/>
      <c r="F39" s="54"/>
      <c r="G39" s="128"/>
      <c r="H39" s="127"/>
      <c r="I39" s="129"/>
      <c r="J39" s="127"/>
      <c r="K39" s="127"/>
      <c r="L39" s="127"/>
      <c r="M39" s="130"/>
      <c r="N39" s="62"/>
      <c r="O39" s="127"/>
    </row>
    <row r="40" spans="1:15" ht="12.75">
      <c r="A40" s="28"/>
      <c r="B40" s="47" t="s">
        <v>25</v>
      </c>
      <c r="C40" s="36" t="s">
        <v>116</v>
      </c>
      <c r="D40" s="16"/>
      <c r="E40" s="127">
        <v>0</v>
      </c>
      <c r="F40" s="54"/>
      <c r="G40" s="128">
        <v>0</v>
      </c>
      <c r="H40" s="127"/>
      <c r="I40" s="129"/>
      <c r="J40" s="127">
        <v>0</v>
      </c>
      <c r="K40" s="127"/>
      <c r="L40" s="127">
        <v>0</v>
      </c>
      <c r="M40" s="130"/>
      <c r="N40" s="62"/>
      <c r="O40" s="127"/>
    </row>
    <row r="41" spans="1:15" ht="3.75" customHeight="1">
      <c r="A41" s="28"/>
      <c r="B41" s="47"/>
      <c r="C41" s="16"/>
      <c r="D41" s="16"/>
      <c r="E41" s="133"/>
      <c r="F41" s="55"/>
      <c r="G41" s="133"/>
      <c r="H41" s="127"/>
      <c r="I41" s="129"/>
      <c r="J41" s="133"/>
      <c r="K41" s="127"/>
      <c r="L41" s="133"/>
      <c r="M41" s="130"/>
      <c r="N41" s="62"/>
      <c r="O41" s="127"/>
    </row>
    <row r="42" spans="1:15" ht="24" customHeight="1">
      <c r="A42" s="32"/>
      <c r="B42" s="48" t="s">
        <v>26</v>
      </c>
      <c r="C42" s="36" t="s">
        <v>117</v>
      </c>
      <c r="D42" s="16"/>
      <c r="E42" s="127">
        <f>+E38-E40</f>
        <v>-420</v>
      </c>
      <c r="F42" s="54"/>
      <c r="G42" s="128">
        <f>+G38-G40</f>
        <v>-1687</v>
      </c>
      <c r="H42" s="127"/>
      <c r="I42" s="129"/>
      <c r="J42" s="127">
        <f>+J38-J40</f>
        <v>-420</v>
      </c>
      <c r="K42" s="127"/>
      <c r="L42" s="127">
        <f>+L38-L40</f>
        <v>-1687</v>
      </c>
      <c r="M42" s="130"/>
      <c r="N42" s="62"/>
      <c r="O42" s="127"/>
    </row>
    <row r="43" spans="1:15" ht="3.75" customHeight="1">
      <c r="A43" s="32"/>
      <c r="B43" s="48"/>
      <c r="C43" s="36"/>
      <c r="D43" s="16"/>
      <c r="E43" s="127"/>
      <c r="F43" s="54"/>
      <c r="G43" s="128"/>
      <c r="H43" s="127"/>
      <c r="I43" s="129"/>
      <c r="J43" s="127"/>
      <c r="K43" s="127"/>
      <c r="L43" s="127"/>
      <c r="M43" s="130"/>
      <c r="N43" s="62"/>
      <c r="O43" s="127"/>
    </row>
    <row r="44" spans="1:15" ht="12.75" customHeight="1">
      <c r="A44" s="32"/>
      <c r="B44" s="48"/>
      <c r="C44" s="16" t="s">
        <v>127</v>
      </c>
      <c r="D44" s="16"/>
      <c r="E44" s="127">
        <v>0</v>
      </c>
      <c r="F44" s="54"/>
      <c r="G44" s="128">
        <v>0</v>
      </c>
      <c r="H44" s="127"/>
      <c r="I44" s="129"/>
      <c r="J44" s="127">
        <v>0</v>
      </c>
      <c r="K44" s="127"/>
      <c r="L44" s="127">
        <v>0</v>
      </c>
      <c r="M44" s="130"/>
      <c r="N44" s="62"/>
      <c r="O44" s="127"/>
    </row>
    <row r="45" spans="1:15" ht="3.75" customHeight="1">
      <c r="A45" s="28"/>
      <c r="B45" s="47"/>
      <c r="C45" s="16"/>
      <c r="D45" s="16"/>
      <c r="E45" s="127"/>
      <c r="F45" s="55"/>
      <c r="G45" s="127"/>
      <c r="H45" s="127"/>
      <c r="I45" s="129"/>
      <c r="J45" s="127"/>
      <c r="K45" s="127"/>
      <c r="L45" s="127"/>
      <c r="M45" s="130"/>
      <c r="N45" s="62"/>
      <c r="O45" s="127"/>
    </row>
    <row r="46" spans="1:15" ht="12.75">
      <c r="A46" s="28"/>
      <c r="B46" s="48" t="s">
        <v>28</v>
      </c>
      <c r="C46" s="33" t="s">
        <v>118</v>
      </c>
      <c r="D46" s="16"/>
      <c r="E46" s="127">
        <v>0</v>
      </c>
      <c r="F46" s="54"/>
      <c r="G46" s="128">
        <v>0</v>
      </c>
      <c r="H46" s="127"/>
      <c r="I46" s="129"/>
      <c r="J46" s="127">
        <v>0</v>
      </c>
      <c r="K46" s="127"/>
      <c r="L46" s="127">
        <v>0</v>
      </c>
      <c r="M46" s="130"/>
      <c r="N46" s="62"/>
      <c r="O46" s="127"/>
    </row>
    <row r="47" spans="1:15" ht="3.75" customHeight="1">
      <c r="A47" s="28"/>
      <c r="B47" s="47"/>
      <c r="C47" s="16"/>
      <c r="D47" s="16"/>
      <c r="E47" s="133"/>
      <c r="F47" s="55" t="s">
        <v>27</v>
      </c>
      <c r="G47" s="133"/>
      <c r="H47" s="127"/>
      <c r="I47" s="129"/>
      <c r="J47" s="133"/>
      <c r="K47" s="127"/>
      <c r="L47" s="133"/>
      <c r="M47" s="130"/>
      <c r="N47" s="62"/>
      <c r="O47" s="127"/>
    </row>
    <row r="48" spans="1:15" ht="24.75" customHeight="1">
      <c r="A48" s="32"/>
      <c r="B48" s="48" t="s">
        <v>29</v>
      </c>
      <c r="C48" s="36" t="s">
        <v>119</v>
      </c>
      <c r="D48" s="16"/>
      <c r="E48" s="127">
        <f>+E42-E46</f>
        <v>-420</v>
      </c>
      <c r="F48" s="54"/>
      <c r="G48" s="127">
        <f>+G42-G46</f>
        <v>-1687</v>
      </c>
      <c r="H48" s="127"/>
      <c r="I48" s="129"/>
      <c r="J48" s="127">
        <f>+J42-J46</f>
        <v>-420</v>
      </c>
      <c r="K48" s="127"/>
      <c r="L48" s="127">
        <f>+L42-L46</f>
        <v>-1687</v>
      </c>
      <c r="M48" s="130"/>
      <c r="N48" s="62"/>
      <c r="O48" s="127"/>
    </row>
    <row r="49" spans="1:15" ht="3.75" customHeight="1">
      <c r="A49" s="28"/>
      <c r="B49" s="47"/>
      <c r="C49" s="16"/>
      <c r="D49" s="16"/>
      <c r="E49" s="127"/>
      <c r="F49" s="55"/>
      <c r="G49" s="128"/>
      <c r="H49" s="127"/>
      <c r="I49" s="129"/>
      <c r="J49" s="127"/>
      <c r="K49" s="127"/>
      <c r="L49" s="127"/>
      <c r="M49" s="130"/>
      <c r="N49" s="62"/>
      <c r="O49" s="127"/>
    </row>
    <row r="50" spans="1:15" ht="12.75">
      <c r="A50" s="28"/>
      <c r="B50" s="47" t="s">
        <v>31</v>
      </c>
      <c r="C50" s="16" t="s">
        <v>30</v>
      </c>
      <c r="D50" s="16"/>
      <c r="E50" s="127">
        <v>0</v>
      </c>
      <c r="F50" s="54"/>
      <c r="G50" s="128">
        <v>0</v>
      </c>
      <c r="H50" s="127"/>
      <c r="I50" s="129"/>
      <c r="J50" s="127">
        <v>0</v>
      </c>
      <c r="K50" s="127"/>
      <c r="L50" s="127">
        <v>0</v>
      </c>
      <c r="M50" s="130"/>
      <c r="N50" s="62"/>
      <c r="O50" s="127"/>
    </row>
    <row r="51" spans="1:15" ht="3" customHeight="1">
      <c r="A51" s="28"/>
      <c r="B51" s="47"/>
      <c r="C51" s="16"/>
      <c r="D51" s="16"/>
      <c r="E51" s="127"/>
      <c r="F51" s="55"/>
      <c r="G51" s="128"/>
      <c r="H51" s="127"/>
      <c r="I51" s="129"/>
      <c r="J51" s="127"/>
      <c r="K51" s="127"/>
      <c r="L51" s="127"/>
      <c r="M51" s="130"/>
      <c r="N51" s="62"/>
      <c r="O51" s="127"/>
    </row>
    <row r="52" spans="1:15" ht="12.75">
      <c r="A52" s="28"/>
      <c r="B52" s="47"/>
      <c r="C52" s="16" t="s">
        <v>127</v>
      </c>
      <c r="D52" s="16"/>
      <c r="E52" s="127">
        <v>0</v>
      </c>
      <c r="F52" s="135"/>
      <c r="G52" s="128">
        <v>0</v>
      </c>
      <c r="H52" s="135"/>
      <c r="I52" s="136"/>
      <c r="J52" s="127">
        <v>0</v>
      </c>
      <c r="K52" s="135"/>
      <c r="L52" s="127">
        <v>0</v>
      </c>
      <c r="M52" s="130"/>
      <c r="N52" s="62"/>
      <c r="O52" s="127"/>
    </row>
    <row r="53" spans="1:15" ht="3.75" customHeight="1">
      <c r="A53" s="28"/>
      <c r="B53" s="47"/>
      <c r="C53" s="16"/>
      <c r="D53" s="16"/>
      <c r="E53" s="127"/>
      <c r="F53" s="135"/>
      <c r="G53" s="128"/>
      <c r="H53" s="135"/>
      <c r="I53" s="136"/>
      <c r="J53" s="127"/>
      <c r="K53" s="135"/>
      <c r="L53" s="127"/>
      <c r="M53" s="130"/>
      <c r="N53" s="62"/>
      <c r="O53" s="127"/>
    </row>
    <row r="54" spans="1:15" ht="24" customHeight="1">
      <c r="A54" s="28"/>
      <c r="B54" s="47"/>
      <c r="C54" s="33" t="s">
        <v>99</v>
      </c>
      <c r="D54" s="16"/>
      <c r="E54" s="127">
        <v>0</v>
      </c>
      <c r="F54" s="135"/>
      <c r="G54" s="128">
        <v>0</v>
      </c>
      <c r="H54" s="135"/>
      <c r="I54" s="136"/>
      <c r="J54" s="127">
        <v>0</v>
      </c>
      <c r="K54" s="135"/>
      <c r="L54" s="127">
        <v>0</v>
      </c>
      <c r="M54" s="130"/>
      <c r="N54" s="62"/>
      <c r="O54" s="127"/>
    </row>
    <row r="55" spans="1:15" ht="3" customHeight="1">
      <c r="A55" s="28"/>
      <c r="B55" s="47"/>
      <c r="C55" s="33"/>
      <c r="D55" s="16"/>
      <c r="E55" s="133"/>
      <c r="F55" s="55"/>
      <c r="G55" s="133"/>
      <c r="H55" s="127"/>
      <c r="I55" s="129"/>
      <c r="J55" s="133"/>
      <c r="K55" s="127"/>
      <c r="L55" s="133"/>
      <c r="M55" s="130"/>
      <c r="N55" s="62"/>
      <c r="O55" s="127"/>
    </row>
    <row r="56" spans="1:15" ht="25.5" customHeight="1">
      <c r="A56" s="32"/>
      <c r="B56" s="48" t="s">
        <v>120</v>
      </c>
      <c r="C56" s="33" t="s">
        <v>121</v>
      </c>
      <c r="D56" s="16"/>
      <c r="E56" s="127">
        <f>+E48</f>
        <v>-420</v>
      </c>
      <c r="F56" s="54"/>
      <c r="G56" s="128">
        <f>G48-G54</f>
        <v>-1687</v>
      </c>
      <c r="H56" s="127"/>
      <c r="I56" s="129"/>
      <c r="J56" s="127">
        <f>+J48</f>
        <v>-420</v>
      </c>
      <c r="K56" s="127"/>
      <c r="L56" s="127">
        <f>+L48</f>
        <v>-1687</v>
      </c>
      <c r="M56" s="130"/>
      <c r="N56" s="62"/>
      <c r="O56" s="127"/>
    </row>
    <row r="57" spans="1:15" ht="4.5" customHeight="1" thickBot="1">
      <c r="A57" s="32"/>
      <c r="B57" s="48"/>
      <c r="C57" s="33"/>
      <c r="D57" s="16"/>
      <c r="E57" s="131"/>
      <c r="F57" s="55"/>
      <c r="G57" s="131"/>
      <c r="H57" s="127"/>
      <c r="I57" s="129"/>
      <c r="J57" s="131"/>
      <c r="K57" s="127"/>
      <c r="L57" s="131"/>
      <c r="M57" s="130"/>
      <c r="N57" s="62"/>
      <c r="O57" s="127"/>
    </row>
    <row r="58" spans="1:15" ht="36" customHeight="1" thickTop="1">
      <c r="A58" s="32">
        <v>3</v>
      </c>
      <c r="B58" s="48"/>
      <c r="C58" s="33" t="s">
        <v>128</v>
      </c>
      <c r="D58" s="16"/>
      <c r="E58" s="127"/>
      <c r="F58" s="55"/>
      <c r="G58" s="127"/>
      <c r="H58" s="127"/>
      <c r="I58" s="129"/>
      <c r="J58" s="127"/>
      <c r="K58" s="127"/>
      <c r="L58" s="127"/>
      <c r="M58" s="130"/>
      <c r="N58" s="62"/>
      <c r="O58" s="127"/>
    </row>
    <row r="59" spans="1:15" ht="3" customHeight="1">
      <c r="A59" s="28"/>
      <c r="B59" s="47"/>
      <c r="C59" s="16"/>
      <c r="D59" s="16"/>
      <c r="E59" s="127"/>
      <c r="F59" s="55"/>
      <c r="G59" s="127"/>
      <c r="H59" s="55"/>
      <c r="I59" s="137"/>
      <c r="J59" s="127"/>
      <c r="K59" s="55"/>
      <c r="L59" s="127"/>
      <c r="M59" s="130"/>
      <c r="N59" s="62"/>
      <c r="O59" s="127"/>
    </row>
    <row r="60" spans="1:15" ht="25.5" customHeight="1">
      <c r="A60" s="28"/>
      <c r="B60" s="47"/>
      <c r="C60" s="33" t="s">
        <v>122</v>
      </c>
      <c r="D60" s="16"/>
      <c r="E60" s="145">
        <f>+E56/'BS'!F43*100</f>
        <v>-2.1001050052502626</v>
      </c>
      <c r="F60" s="54"/>
      <c r="G60" s="145">
        <f>+G56/'BS'!I43*100</f>
        <v>-8.435421771088555</v>
      </c>
      <c r="H60" s="54"/>
      <c r="I60" s="138"/>
      <c r="J60" s="145">
        <f>+J56/'BS'!F43*100</f>
        <v>-2.1001050052502626</v>
      </c>
      <c r="K60" s="54"/>
      <c r="L60" s="145">
        <f>+L56/'BS'!I43*100</f>
        <v>-8.435421771088555</v>
      </c>
      <c r="M60" s="130"/>
      <c r="N60" s="62"/>
      <c r="O60" s="145"/>
    </row>
    <row r="61" spans="1:15" ht="3.75" customHeight="1" thickBot="1">
      <c r="A61" s="28"/>
      <c r="B61" s="47"/>
      <c r="C61" s="33"/>
      <c r="D61" s="16"/>
      <c r="E61" s="140"/>
      <c r="F61" s="55"/>
      <c r="G61" s="141"/>
      <c r="H61" s="55"/>
      <c r="I61" s="137"/>
      <c r="J61" s="140"/>
      <c r="K61" s="55"/>
      <c r="L61" s="140"/>
      <c r="M61" s="130"/>
      <c r="N61" s="62"/>
      <c r="O61" s="55"/>
    </row>
    <row r="62" spans="1:15" ht="25.5" customHeight="1" thickTop="1">
      <c r="A62" s="28"/>
      <c r="B62" s="47"/>
      <c r="C62" s="33" t="s">
        <v>123</v>
      </c>
      <c r="D62" s="16"/>
      <c r="E62" s="139" t="s">
        <v>17</v>
      </c>
      <c r="F62" s="54"/>
      <c r="G62" s="139" t="s">
        <v>17</v>
      </c>
      <c r="H62" s="54"/>
      <c r="I62" s="138"/>
      <c r="J62" s="142" t="s">
        <v>17</v>
      </c>
      <c r="K62" s="54"/>
      <c r="L62" s="142" t="s">
        <v>17</v>
      </c>
      <c r="M62" s="130"/>
      <c r="N62" s="62"/>
      <c r="O62" s="142"/>
    </row>
    <row r="63" spans="1:15" ht="2.25" customHeight="1" thickBot="1">
      <c r="A63" s="28"/>
      <c r="B63" s="47"/>
      <c r="C63" s="16"/>
      <c r="D63" s="16"/>
      <c r="E63" s="131"/>
      <c r="F63" s="55"/>
      <c r="G63" s="140"/>
      <c r="H63" s="55"/>
      <c r="I63" s="55"/>
      <c r="J63" s="140"/>
      <c r="K63" s="55"/>
      <c r="L63" s="140"/>
      <c r="M63" s="130"/>
      <c r="N63" s="62"/>
      <c r="O63" s="55"/>
    </row>
    <row r="64" spans="1:15" ht="13.5" thickTop="1">
      <c r="A64" s="39"/>
      <c r="B64" s="40"/>
      <c r="C64" s="40"/>
      <c r="D64" s="40"/>
      <c r="E64" s="60"/>
      <c r="F64" s="60"/>
      <c r="G64" s="60"/>
      <c r="H64" s="60"/>
      <c r="I64" s="60"/>
      <c r="J64" s="60"/>
      <c r="K64" s="60"/>
      <c r="L64" s="60"/>
      <c r="M64" s="143"/>
      <c r="N64" s="62"/>
      <c r="O64" s="40"/>
    </row>
    <row r="65" spans="1:15" ht="12.75">
      <c r="A65" s="39"/>
      <c r="B65" s="40"/>
      <c r="C65" s="40"/>
      <c r="D65" s="40"/>
      <c r="E65" s="60"/>
      <c r="F65" s="60"/>
      <c r="G65" s="60"/>
      <c r="H65" s="60"/>
      <c r="I65" s="60"/>
      <c r="J65" s="60"/>
      <c r="K65" s="60"/>
      <c r="L65" s="60"/>
      <c r="M65" s="143"/>
      <c r="N65" s="62"/>
      <c r="O65" s="40"/>
    </row>
    <row r="66" spans="1:15" ht="12.75">
      <c r="A66" s="39"/>
      <c r="B66" s="40"/>
      <c r="C66" s="40"/>
      <c r="D66" s="40"/>
      <c r="E66" s="60"/>
      <c r="F66" s="60"/>
      <c r="G66" s="60"/>
      <c r="H66" s="60"/>
      <c r="I66" s="60"/>
      <c r="J66" s="60"/>
      <c r="K66" s="60"/>
      <c r="L66" s="60"/>
      <c r="M66" s="143"/>
      <c r="N66" s="62"/>
      <c r="O66" s="40"/>
    </row>
    <row r="67" spans="1:15" ht="12.75">
      <c r="A67" s="39"/>
      <c r="B67" s="40"/>
      <c r="C67" s="40"/>
      <c r="D67" s="40"/>
      <c r="E67" s="60"/>
      <c r="F67" s="60"/>
      <c r="G67" s="60"/>
      <c r="H67" s="60"/>
      <c r="I67" s="60"/>
      <c r="J67" s="60"/>
      <c r="K67" s="60"/>
      <c r="L67" s="60"/>
      <c r="M67" s="143"/>
      <c r="N67" s="62"/>
      <c r="O67" s="40"/>
    </row>
    <row r="68" spans="1:15" ht="12.75">
      <c r="A68" s="39"/>
      <c r="B68" s="40"/>
      <c r="C68" s="40"/>
      <c r="D68" s="40"/>
      <c r="E68" s="60"/>
      <c r="F68" s="60"/>
      <c r="G68" s="60"/>
      <c r="H68" s="60"/>
      <c r="I68" s="60"/>
      <c r="J68" s="60"/>
      <c r="K68" s="60"/>
      <c r="L68" s="60"/>
      <c r="M68" s="143"/>
      <c r="N68" s="62"/>
      <c r="O68" s="40"/>
    </row>
    <row r="69" spans="1:15" ht="13.5" thickBot="1">
      <c r="A69" s="41"/>
      <c r="B69" s="38"/>
      <c r="C69" s="38"/>
      <c r="D69" s="38"/>
      <c r="E69" s="61"/>
      <c r="F69" s="61"/>
      <c r="G69" s="61"/>
      <c r="H69" s="61"/>
      <c r="I69" s="61"/>
      <c r="J69" s="61"/>
      <c r="K69" s="61"/>
      <c r="L69" s="61"/>
      <c r="M69" s="144"/>
      <c r="N69" s="62"/>
      <c r="O69" s="40"/>
    </row>
    <row r="70" ht="12.75">
      <c r="O70" s="40"/>
    </row>
    <row r="71" ht="12.75">
      <c r="O71" s="40"/>
    </row>
    <row r="72" ht="12.75">
      <c r="O72" s="40"/>
    </row>
    <row r="73" ht="12.75">
      <c r="O73" s="40"/>
    </row>
    <row r="74" ht="12.75">
      <c r="O74" s="40"/>
    </row>
    <row r="75" ht="12.75">
      <c r="O75" s="40"/>
    </row>
    <row r="76" ht="12.75">
      <c r="O76" s="40"/>
    </row>
    <row r="77" ht="12.75">
      <c r="O77" s="40"/>
    </row>
    <row r="78" ht="12.75">
      <c r="O78" s="40"/>
    </row>
    <row r="79" ht="12.75">
      <c r="O79" s="40"/>
    </row>
    <row r="80" ht="12.75">
      <c r="O80" s="40"/>
    </row>
    <row r="81" ht="12.75">
      <c r="O81" s="40"/>
    </row>
    <row r="82" ht="12.75">
      <c r="O82" s="40"/>
    </row>
    <row r="83" ht="12.75">
      <c r="O83" s="40"/>
    </row>
    <row r="84" ht="12.75">
      <c r="O84" s="40"/>
    </row>
    <row r="85" ht="12.75">
      <c r="O85" s="40"/>
    </row>
    <row r="86" ht="12.75">
      <c r="O86" s="40"/>
    </row>
    <row r="87" ht="12.75">
      <c r="O87" s="40"/>
    </row>
    <row r="88" ht="12.75">
      <c r="O88" s="40"/>
    </row>
    <row r="89" ht="12.75">
      <c r="O89" s="40"/>
    </row>
    <row r="90" ht="12.75">
      <c r="O90" s="40"/>
    </row>
    <row r="91" ht="12.75">
      <c r="O91" s="40"/>
    </row>
    <row r="92" ht="12.75">
      <c r="O92" s="40"/>
    </row>
    <row r="93" ht="12.75">
      <c r="O93" s="40"/>
    </row>
    <row r="94" ht="12.75">
      <c r="O94" s="40"/>
    </row>
    <row r="95" ht="12.75">
      <c r="O95" s="40"/>
    </row>
    <row r="96" ht="12.75">
      <c r="O96" s="40"/>
    </row>
    <row r="97" ht="12.75">
      <c r="O97" s="40"/>
    </row>
    <row r="98" ht="12.75">
      <c r="O98" s="40"/>
    </row>
    <row r="99" ht="12.75">
      <c r="O99" s="40"/>
    </row>
    <row r="100" ht="12.75">
      <c r="O100" s="40"/>
    </row>
    <row r="101" ht="12.75">
      <c r="O101" s="40"/>
    </row>
    <row r="102" ht="12.75">
      <c r="O102" s="40"/>
    </row>
    <row r="103" ht="12.75">
      <c r="O103" s="40"/>
    </row>
    <row r="104" ht="12.75">
      <c r="O104" s="40"/>
    </row>
    <row r="105" ht="12.75">
      <c r="O105" s="40"/>
    </row>
    <row r="106" ht="12.75">
      <c r="O106" s="40"/>
    </row>
    <row r="107" ht="12.75">
      <c r="O107" s="40"/>
    </row>
    <row r="108" ht="12.75">
      <c r="O108" s="40"/>
    </row>
    <row r="109" ht="12.75">
      <c r="O109" s="40"/>
    </row>
    <row r="110" ht="12.75">
      <c r="O110" s="40"/>
    </row>
    <row r="111" ht="12.75">
      <c r="O111" s="40"/>
    </row>
    <row r="112" ht="12.75">
      <c r="O112" s="40"/>
    </row>
    <row r="113" ht="12.75">
      <c r="O113" s="40"/>
    </row>
    <row r="114" ht="12.75">
      <c r="O114" s="40"/>
    </row>
    <row r="115" ht="12.75">
      <c r="O115" s="40"/>
    </row>
    <row r="116" ht="12.75">
      <c r="O116" s="40"/>
    </row>
    <row r="117" ht="12.75">
      <c r="O117" s="40"/>
    </row>
    <row r="118" ht="12.75">
      <c r="O118" s="40"/>
    </row>
    <row r="119" ht="12.75">
      <c r="O119" s="40"/>
    </row>
    <row r="120" ht="12.75">
      <c r="O120" s="40"/>
    </row>
    <row r="121" ht="12.75">
      <c r="O121" s="40"/>
    </row>
    <row r="122" ht="12.75">
      <c r="O122" s="40"/>
    </row>
    <row r="123" ht="12.75">
      <c r="O123" s="40"/>
    </row>
    <row r="124" ht="12.75">
      <c r="O124" s="40"/>
    </row>
    <row r="125" ht="12.75">
      <c r="O125" s="40"/>
    </row>
    <row r="126" ht="12.75">
      <c r="O126" s="40"/>
    </row>
    <row r="127" ht="12.75">
      <c r="O127" s="40"/>
    </row>
    <row r="128" ht="12.75">
      <c r="O128" s="40"/>
    </row>
    <row r="129" ht="12.75">
      <c r="O129" s="40"/>
    </row>
    <row r="130" ht="12.75">
      <c r="O130" s="40"/>
    </row>
    <row r="131" ht="12.75">
      <c r="O131" s="40"/>
    </row>
    <row r="132" ht="12.75">
      <c r="O132" s="40"/>
    </row>
    <row r="133" ht="12.75">
      <c r="O133" s="40"/>
    </row>
    <row r="134" ht="12.75">
      <c r="O134" s="40"/>
    </row>
    <row r="135" ht="12.75">
      <c r="O135" s="40"/>
    </row>
    <row r="136" ht="12.75">
      <c r="O136" s="40"/>
    </row>
    <row r="137" ht="12.75">
      <c r="O137" s="40"/>
    </row>
    <row r="138" ht="12.75">
      <c r="O138" s="40"/>
    </row>
    <row r="139" ht="12.75">
      <c r="O139" s="40"/>
    </row>
    <row r="140" ht="12.75">
      <c r="O140" s="40"/>
    </row>
    <row r="141" ht="12.75">
      <c r="O141" s="40"/>
    </row>
    <row r="142" ht="12.75">
      <c r="O142" s="40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4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63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64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65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13"/>
      <c r="B6" s="46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5.25" customHeight="1">
      <c r="A7" s="66"/>
      <c r="B7" s="44"/>
      <c r="C7" s="16"/>
      <c r="D7" s="30"/>
      <c r="E7" s="31"/>
      <c r="F7" s="31"/>
      <c r="G7" s="31"/>
      <c r="H7" s="31"/>
      <c r="I7" s="31"/>
      <c r="J7" s="31"/>
      <c r="K7" s="34"/>
      <c r="L7" s="15"/>
    </row>
    <row r="8" spans="1:12" ht="12.75">
      <c r="A8" s="66"/>
      <c r="B8" s="45" t="s">
        <v>33</v>
      </c>
      <c r="C8" s="16"/>
      <c r="D8" s="30"/>
      <c r="E8" s="31"/>
      <c r="F8" s="31"/>
      <c r="G8" s="31"/>
      <c r="H8" s="31"/>
      <c r="I8" s="31"/>
      <c r="J8" s="31"/>
      <c r="K8" s="34"/>
      <c r="L8" s="15"/>
    </row>
    <row r="9" spans="1:12" ht="12.75">
      <c r="A9" s="67"/>
      <c r="B9" s="14"/>
      <c r="C9" s="14"/>
      <c r="D9" s="30"/>
      <c r="E9" s="34"/>
      <c r="F9" s="68" t="s">
        <v>34</v>
      </c>
      <c r="G9" s="34"/>
      <c r="H9" s="37"/>
      <c r="I9" s="68" t="s">
        <v>35</v>
      </c>
      <c r="J9" s="69"/>
      <c r="K9" s="34"/>
      <c r="L9" s="15"/>
    </row>
    <row r="10" spans="1:12" ht="12.75">
      <c r="A10" s="13"/>
      <c r="B10" s="14"/>
      <c r="C10" s="14"/>
      <c r="D10" s="30"/>
      <c r="E10" s="34"/>
      <c r="F10" s="70" t="s">
        <v>36</v>
      </c>
      <c r="G10" s="34"/>
      <c r="H10" s="37"/>
      <c r="I10" s="71" t="s">
        <v>37</v>
      </c>
      <c r="J10" s="69"/>
      <c r="K10" s="34"/>
      <c r="L10" s="15"/>
    </row>
    <row r="11" spans="1:12" ht="12.75">
      <c r="A11" s="13"/>
      <c r="B11" s="14"/>
      <c r="C11" s="14"/>
      <c r="D11" s="30"/>
      <c r="E11" s="34"/>
      <c r="F11" s="70" t="s">
        <v>38</v>
      </c>
      <c r="G11" s="34"/>
      <c r="H11" s="37"/>
      <c r="I11" s="70" t="s">
        <v>39</v>
      </c>
      <c r="J11" s="69"/>
      <c r="K11" s="34"/>
      <c r="L11" s="15"/>
    </row>
    <row r="12" spans="1:12" ht="12.75">
      <c r="A12" s="13"/>
      <c r="B12" s="14"/>
      <c r="C12" s="14"/>
      <c r="D12" s="30"/>
      <c r="E12" s="34"/>
      <c r="F12" s="70" t="str">
        <f>+'P&amp;L'!E17</f>
        <v>30.09.2001</v>
      </c>
      <c r="G12" s="34"/>
      <c r="H12" s="37"/>
      <c r="I12" s="70" t="s">
        <v>133</v>
      </c>
      <c r="J12" s="69"/>
      <c r="K12" s="34"/>
      <c r="L12" s="15"/>
    </row>
    <row r="13" spans="1:12" ht="13.5" thickBot="1">
      <c r="A13" s="13"/>
      <c r="B13" s="14"/>
      <c r="C13" s="14"/>
      <c r="D13" s="30"/>
      <c r="E13" s="34"/>
      <c r="F13" s="72" t="s">
        <v>12</v>
      </c>
      <c r="G13" s="34"/>
      <c r="H13" s="37"/>
      <c r="I13" s="72" t="s">
        <v>12</v>
      </c>
      <c r="J13" s="69"/>
      <c r="K13" s="34"/>
      <c r="L13" s="15"/>
    </row>
    <row r="14" spans="1:12" ht="5.25" customHeight="1">
      <c r="A14" s="13"/>
      <c r="B14" s="14"/>
      <c r="C14" s="14"/>
      <c r="D14" s="34"/>
      <c r="E14" s="34"/>
      <c r="F14" s="73"/>
      <c r="G14" s="73"/>
      <c r="H14" s="74"/>
      <c r="I14" s="73"/>
      <c r="J14" s="34"/>
      <c r="K14" s="34"/>
      <c r="L14" s="15"/>
    </row>
    <row r="15" spans="1:12" ht="12.75">
      <c r="A15" s="28"/>
      <c r="B15" s="75" t="s">
        <v>124</v>
      </c>
      <c r="C15" s="16"/>
      <c r="D15" s="31"/>
      <c r="E15" s="31"/>
      <c r="F15" s="76">
        <v>78315</v>
      </c>
      <c r="G15" s="77"/>
      <c r="H15" s="78"/>
      <c r="I15" s="76">
        <v>78806</v>
      </c>
      <c r="J15" s="31"/>
      <c r="K15" s="34"/>
      <c r="L15" s="15"/>
    </row>
    <row r="16" spans="1:12" ht="3" customHeight="1">
      <c r="A16" s="28"/>
      <c r="B16" s="75"/>
      <c r="C16" s="16"/>
      <c r="D16" s="31"/>
      <c r="E16" s="31"/>
      <c r="F16" s="76"/>
      <c r="G16" s="77"/>
      <c r="H16" s="78"/>
      <c r="I16" s="76"/>
      <c r="J16" s="31"/>
      <c r="K16" s="34"/>
      <c r="L16" s="15"/>
    </row>
    <row r="17" spans="1:12" ht="12.75" customHeight="1">
      <c r="A17" s="28"/>
      <c r="B17" s="75" t="s">
        <v>96</v>
      </c>
      <c r="C17" s="16"/>
      <c r="D17" s="31"/>
      <c r="E17" s="31"/>
      <c r="F17" s="76">
        <v>1980</v>
      </c>
      <c r="G17" s="77"/>
      <c r="H17" s="78"/>
      <c r="I17" s="76">
        <v>2000</v>
      </c>
      <c r="J17" s="31"/>
      <c r="K17" s="34"/>
      <c r="L17" s="15"/>
    </row>
    <row r="18" spans="1:12" ht="3" customHeight="1">
      <c r="A18" s="28"/>
      <c r="B18" s="75"/>
      <c r="C18" s="16"/>
      <c r="D18" s="31"/>
      <c r="E18" s="31"/>
      <c r="F18" s="76"/>
      <c r="G18" s="77"/>
      <c r="H18" s="78"/>
      <c r="I18" s="76"/>
      <c r="J18" s="31"/>
      <c r="K18" s="34"/>
      <c r="L18" s="15"/>
    </row>
    <row r="19" spans="1:12" ht="12.75">
      <c r="A19" s="28"/>
      <c r="B19" s="75" t="s">
        <v>40</v>
      </c>
      <c r="C19" s="16"/>
      <c r="D19" s="31"/>
      <c r="E19" s="31"/>
      <c r="F19" s="76">
        <v>1503</v>
      </c>
      <c r="G19" s="77"/>
      <c r="H19" s="78"/>
      <c r="I19" s="76">
        <v>1519</v>
      </c>
      <c r="J19" s="31"/>
      <c r="K19" s="34"/>
      <c r="L19" s="15"/>
    </row>
    <row r="20" spans="1:12" ht="3" customHeight="1">
      <c r="A20" s="28"/>
      <c r="B20" s="16"/>
      <c r="C20" s="16"/>
      <c r="D20" s="31"/>
      <c r="E20" s="31"/>
      <c r="F20" s="76"/>
      <c r="G20" s="77"/>
      <c r="H20" s="78"/>
      <c r="I20" s="76"/>
      <c r="J20" s="31"/>
      <c r="K20" s="34"/>
      <c r="L20" s="15"/>
    </row>
    <row r="21" spans="1:12" ht="12.75">
      <c r="A21" s="28"/>
      <c r="B21" s="75" t="s">
        <v>41</v>
      </c>
      <c r="C21" s="16"/>
      <c r="D21" s="31"/>
      <c r="E21" s="31"/>
      <c r="F21" s="76"/>
      <c r="G21" s="77"/>
      <c r="H21" s="78"/>
      <c r="I21" s="76"/>
      <c r="J21" s="31"/>
      <c r="K21" s="34"/>
      <c r="L21" s="15"/>
    </row>
    <row r="22" spans="1:12" ht="12.75">
      <c r="A22" s="28"/>
      <c r="B22" s="16" t="s">
        <v>125</v>
      </c>
      <c r="C22" s="16"/>
      <c r="D22" s="34"/>
      <c r="E22" s="34"/>
      <c r="F22" s="79">
        <v>32721</v>
      </c>
      <c r="G22" s="77"/>
      <c r="H22" s="78"/>
      <c r="I22" s="79">
        <v>32774</v>
      </c>
      <c r="J22" s="31"/>
      <c r="K22" s="34"/>
      <c r="L22" s="15"/>
    </row>
    <row r="23" spans="1:12" ht="12.75">
      <c r="A23" s="28"/>
      <c r="B23" s="16" t="s">
        <v>42</v>
      </c>
      <c r="C23" s="16"/>
      <c r="D23" s="34"/>
      <c r="E23" s="34"/>
      <c r="F23" s="81">
        <v>11466</v>
      </c>
      <c r="G23" s="77"/>
      <c r="H23" s="78"/>
      <c r="I23" s="81">
        <v>12384</v>
      </c>
      <c r="J23" s="31"/>
      <c r="K23" s="34"/>
      <c r="L23" s="15"/>
    </row>
    <row r="24" spans="1:12" ht="12.75">
      <c r="A24" s="28"/>
      <c r="B24" s="16" t="s">
        <v>43</v>
      </c>
      <c r="C24" s="16"/>
      <c r="D24" s="34"/>
      <c r="E24" s="34"/>
      <c r="F24" s="81">
        <v>2225</v>
      </c>
      <c r="G24" s="77"/>
      <c r="H24" s="78"/>
      <c r="I24" s="81">
        <v>1882</v>
      </c>
      <c r="J24" s="31"/>
      <c r="K24" s="34"/>
      <c r="L24" s="15"/>
    </row>
    <row r="25" spans="1:12" ht="12.75">
      <c r="A25" s="28"/>
      <c r="B25" s="16" t="s">
        <v>98</v>
      </c>
      <c r="C25" s="16"/>
      <c r="D25" s="34"/>
      <c r="E25" s="34"/>
      <c r="F25" s="81">
        <v>1393</v>
      </c>
      <c r="G25" s="77"/>
      <c r="H25" s="78"/>
      <c r="I25" s="81">
        <v>2106</v>
      </c>
      <c r="J25" s="31"/>
      <c r="K25" s="34"/>
      <c r="L25" s="15"/>
    </row>
    <row r="26" spans="1:12" ht="12.75">
      <c r="A26" s="28"/>
      <c r="B26" s="16" t="s">
        <v>44</v>
      </c>
      <c r="C26" s="16"/>
      <c r="D26" s="34"/>
      <c r="E26" s="34"/>
      <c r="F26" s="81">
        <v>24</v>
      </c>
      <c r="G26" s="77"/>
      <c r="H26" s="78"/>
      <c r="I26" s="81">
        <v>24</v>
      </c>
      <c r="J26" s="31"/>
      <c r="K26" s="34"/>
      <c r="L26" s="15"/>
    </row>
    <row r="27" spans="1:12" ht="12.75">
      <c r="A27" s="28"/>
      <c r="B27" s="16" t="s">
        <v>45</v>
      </c>
      <c r="C27" s="16"/>
      <c r="D27" s="34"/>
      <c r="E27" s="34"/>
      <c r="F27" s="83">
        <v>375</v>
      </c>
      <c r="G27" s="77"/>
      <c r="H27" s="78"/>
      <c r="I27" s="83">
        <v>270</v>
      </c>
      <c r="J27" s="31"/>
      <c r="K27" s="34"/>
      <c r="L27" s="15"/>
    </row>
    <row r="28" spans="1:12" ht="12.75">
      <c r="A28" s="28"/>
      <c r="B28" s="75"/>
      <c r="C28" s="16"/>
      <c r="D28" s="34"/>
      <c r="E28" s="34"/>
      <c r="F28" s="85">
        <f>SUM(F22:F27)</f>
        <v>48204</v>
      </c>
      <c r="G28" s="77"/>
      <c r="H28" s="78"/>
      <c r="I28" s="85">
        <f>SUM(I22:I27)</f>
        <v>49440</v>
      </c>
      <c r="J28" s="31"/>
      <c r="K28" s="34"/>
      <c r="L28" s="15"/>
    </row>
    <row r="29" spans="1:12" ht="3.75" customHeight="1">
      <c r="A29" s="28"/>
      <c r="B29" s="16"/>
      <c r="C29" s="16"/>
      <c r="D29" s="31"/>
      <c r="E29" s="31"/>
      <c r="F29" s="76"/>
      <c r="G29" s="77"/>
      <c r="H29" s="78"/>
      <c r="I29" s="76"/>
      <c r="J29" s="31"/>
      <c r="K29" s="34"/>
      <c r="L29" s="15"/>
    </row>
    <row r="30" spans="1:12" ht="12.75">
      <c r="A30" s="28"/>
      <c r="B30" s="75" t="s">
        <v>46</v>
      </c>
      <c r="C30" s="16"/>
      <c r="D30" s="31"/>
      <c r="E30" s="31"/>
      <c r="F30" s="76"/>
      <c r="G30" s="77"/>
      <c r="H30" s="78"/>
      <c r="I30" s="76"/>
      <c r="J30" s="31"/>
      <c r="K30" s="34"/>
      <c r="L30" s="15"/>
    </row>
    <row r="31" spans="1:12" ht="12.75">
      <c r="A31" s="28"/>
      <c r="B31" s="16" t="s">
        <v>47</v>
      </c>
      <c r="C31" s="16"/>
      <c r="D31" s="34"/>
      <c r="E31" s="34"/>
      <c r="F31" s="79">
        <v>12661</v>
      </c>
      <c r="G31" s="77"/>
      <c r="H31" s="78"/>
      <c r="I31" s="79">
        <v>9348</v>
      </c>
      <c r="J31" s="31"/>
      <c r="K31" s="34"/>
      <c r="L31" s="15"/>
    </row>
    <row r="32" spans="1:12" ht="12.75">
      <c r="A32" s="28"/>
      <c r="B32" s="16" t="s">
        <v>48</v>
      </c>
      <c r="C32" s="16"/>
      <c r="D32" s="34"/>
      <c r="E32" s="34"/>
      <c r="F32" s="81">
        <v>4362</v>
      </c>
      <c r="G32" s="77"/>
      <c r="H32" s="78"/>
      <c r="I32" s="81">
        <v>3258</v>
      </c>
      <c r="J32" s="31"/>
      <c r="K32" s="34"/>
      <c r="L32" s="15"/>
    </row>
    <row r="33" spans="1:12" ht="12.75">
      <c r="A33" s="28"/>
      <c r="B33" s="16" t="s">
        <v>49</v>
      </c>
      <c r="C33" s="16"/>
      <c r="D33" s="34"/>
      <c r="E33" s="34"/>
      <c r="F33" s="81">
        <v>0</v>
      </c>
      <c r="G33" s="77"/>
      <c r="H33" s="78"/>
      <c r="I33" s="81">
        <v>0</v>
      </c>
      <c r="J33" s="31"/>
      <c r="K33" s="34"/>
      <c r="L33" s="15"/>
    </row>
    <row r="34" spans="1:12" ht="12.75">
      <c r="A34" s="28"/>
      <c r="B34" s="16" t="s">
        <v>50</v>
      </c>
      <c r="C34" s="16"/>
      <c r="D34" s="34"/>
      <c r="E34" s="34"/>
      <c r="F34" s="82">
        <v>0</v>
      </c>
      <c r="G34" s="77"/>
      <c r="H34" s="78"/>
      <c r="I34" s="82">
        <v>0</v>
      </c>
      <c r="J34" s="31"/>
      <c r="K34" s="34"/>
      <c r="L34" s="15"/>
    </row>
    <row r="35" spans="1:12" ht="12.75">
      <c r="A35" s="28"/>
      <c r="B35" s="16" t="s">
        <v>51</v>
      </c>
      <c r="C35" s="16"/>
      <c r="D35" s="34"/>
      <c r="E35" s="34"/>
      <c r="F35" s="82">
        <v>1709</v>
      </c>
      <c r="G35" s="77"/>
      <c r="H35" s="78"/>
      <c r="I35" s="82">
        <v>1773</v>
      </c>
      <c r="J35" s="31"/>
      <c r="K35" s="34"/>
      <c r="L35" s="15"/>
    </row>
    <row r="36" spans="1:12" ht="12.75">
      <c r="A36" s="28"/>
      <c r="B36" s="16" t="s">
        <v>52</v>
      </c>
      <c r="C36" s="16"/>
      <c r="D36" s="34"/>
      <c r="E36" s="34"/>
      <c r="F36" s="84">
        <v>31906</v>
      </c>
      <c r="G36" s="77"/>
      <c r="H36" s="78"/>
      <c r="I36" s="84">
        <v>36284</v>
      </c>
      <c r="J36" s="31"/>
      <c r="K36" s="34"/>
      <c r="L36" s="15"/>
    </row>
    <row r="37" spans="1:12" ht="12.75">
      <c r="A37" s="28"/>
      <c r="B37" s="75"/>
      <c r="C37" s="16"/>
      <c r="D37" s="31"/>
      <c r="E37" s="31"/>
      <c r="F37" s="86">
        <f>SUM(F31:F36)</f>
        <v>50638</v>
      </c>
      <c r="G37" s="77"/>
      <c r="H37" s="78"/>
      <c r="I37" s="86">
        <f>SUM(I31:I36)</f>
        <v>50663</v>
      </c>
      <c r="J37" s="31"/>
      <c r="K37" s="34"/>
      <c r="L37" s="15"/>
    </row>
    <row r="38" spans="1:12" ht="12.75">
      <c r="A38" s="28"/>
      <c r="B38" s="75" t="s">
        <v>53</v>
      </c>
      <c r="C38" s="16"/>
      <c r="D38" s="31"/>
      <c r="E38" s="31"/>
      <c r="F38" s="87">
        <f>+F28-F37</f>
        <v>-2434</v>
      </c>
      <c r="G38" s="77"/>
      <c r="H38" s="78"/>
      <c r="I38" s="87">
        <f>+I28-I37</f>
        <v>-1223</v>
      </c>
      <c r="J38" s="31"/>
      <c r="K38" s="34"/>
      <c r="L38" s="15"/>
    </row>
    <row r="39" spans="1:12" ht="13.5" thickBot="1">
      <c r="A39" s="28"/>
      <c r="B39" s="75"/>
      <c r="C39" s="16"/>
      <c r="D39" s="31"/>
      <c r="E39" s="31"/>
      <c r="F39" s="88">
        <f>+F15+F19+F38+F17</f>
        <v>79364</v>
      </c>
      <c r="G39" s="77"/>
      <c r="H39" s="78"/>
      <c r="I39" s="88">
        <f>+I15+I19+I38+I17</f>
        <v>81102</v>
      </c>
      <c r="J39" s="31"/>
      <c r="K39" s="34"/>
      <c r="L39" s="15"/>
    </row>
    <row r="40" spans="1:12" ht="4.5" customHeight="1" thickTop="1">
      <c r="A40" s="28"/>
      <c r="B40" s="75"/>
      <c r="C40" s="16"/>
      <c r="D40" s="31"/>
      <c r="E40" s="31"/>
      <c r="F40" s="77"/>
      <c r="G40" s="77"/>
      <c r="H40" s="78"/>
      <c r="I40" s="77"/>
      <c r="J40" s="31"/>
      <c r="K40" s="34"/>
      <c r="L40" s="15"/>
    </row>
    <row r="41" spans="1:12" ht="12.75">
      <c r="A41" s="28"/>
      <c r="B41" s="75" t="s">
        <v>54</v>
      </c>
      <c r="C41" s="16"/>
      <c r="D41" s="31"/>
      <c r="E41" s="31"/>
      <c r="F41" s="77"/>
      <c r="G41" s="77"/>
      <c r="H41" s="78"/>
      <c r="I41" s="77"/>
      <c r="J41" s="31"/>
      <c r="K41" s="34"/>
      <c r="L41" s="15"/>
    </row>
    <row r="42" spans="1:12" ht="5.25" customHeight="1">
      <c r="A42" s="28"/>
      <c r="B42" s="14"/>
      <c r="C42" s="16"/>
      <c r="D42" s="31"/>
      <c r="E42" s="31"/>
      <c r="F42" s="77"/>
      <c r="G42" s="77"/>
      <c r="H42" s="78"/>
      <c r="I42" s="77"/>
      <c r="J42" s="31"/>
      <c r="K42" s="34"/>
      <c r="L42" s="15"/>
    </row>
    <row r="43" spans="1:12" ht="12.75">
      <c r="A43" s="28"/>
      <c r="B43" s="16" t="s">
        <v>55</v>
      </c>
      <c r="C43" s="16"/>
      <c r="D43" s="31"/>
      <c r="E43" s="31"/>
      <c r="F43" s="80">
        <v>19999</v>
      </c>
      <c r="G43" s="77"/>
      <c r="H43" s="78"/>
      <c r="I43" s="80">
        <v>19999</v>
      </c>
      <c r="J43" s="31"/>
      <c r="K43" s="34"/>
      <c r="L43" s="15"/>
    </row>
    <row r="44" spans="1:12" ht="12.75">
      <c r="A44" s="28"/>
      <c r="B44" s="16" t="s">
        <v>56</v>
      </c>
      <c r="C44" s="16"/>
      <c r="D44" s="34"/>
      <c r="E44" s="34"/>
      <c r="F44" s="82">
        <v>1203</v>
      </c>
      <c r="G44" s="77"/>
      <c r="H44" s="78"/>
      <c r="I44" s="82">
        <v>1203</v>
      </c>
      <c r="J44" s="31"/>
      <c r="K44" s="34"/>
      <c r="L44" s="15"/>
    </row>
    <row r="45" spans="1:12" ht="12.75">
      <c r="A45" s="28"/>
      <c r="B45" s="16" t="s">
        <v>57</v>
      </c>
      <c r="C45" s="16"/>
      <c r="D45" s="34"/>
      <c r="E45" s="34"/>
      <c r="F45" s="82">
        <v>47154</v>
      </c>
      <c r="G45" s="77"/>
      <c r="H45" s="78"/>
      <c r="I45" s="82">
        <v>47574</v>
      </c>
      <c r="J45" s="31"/>
      <c r="K45" s="34"/>
      <c r="L45" s="15"/>
    </row>
    <row r="46" spans="1:12" ht="12.75">
      <c r="A46" s="28"/>
      <c r="B46" s="75" t="s">
        <v>58</v>
      </c>
      <c r="C46" s="16"/>
      <c r="D46" s="31"/>
      <c r="E46" s="31"/>
      <c r="F46" s="89">
        <f>SUM(F43:F45)</f>
        <v>68356</v>
      </c>
      <c r="G46" s="77"/>
      <c r="H46" s="78"/>
      <c r="I46" s="89">
        <f>SUM(I43:I45)</f>
        <v>68776</v>
      </c>
      <c r="J46" s="31"/>
      <c r="K46" s="34"/>
      <c r="L46" s="15"/>
    </row>
    <row r="47" spans="1:12" ht="12.75">
      <c r="A47" s="28"/>
      <c r="B47" s="75" t="s">
        <v>59</v>
      </c>
      <c r="C47" s="16"/>
      <c r="D47" s="31"/>
      <c r="E47" s="31"/>
      <c r="F47" s="77"/>
      <c r="G47" s="77"/>
      <c r="H47" s="78"/>
      <c r="I47" s="77"/>
      <c r="J47" s="31"/>
      <c r="K47" s="34"/>
      <c r="L47" s="15"/>
    </row>
    <row r="48" spans="1:12" ht="12.75">
      <c r="A48" s="28"/>
      <c r="B48" s="16" t="s">
        <v>60</v>
      </c>
      <c r="C48" s="16"/>
      <c r="D48" s="31"/>
      <c r="E48" s="31"/>
      <c r="F48" s="80">
        <v>8673</v>
      </c>
      <c r="G48" s="77"/>
      <c r="H48" s="78"/>
      <c r="I48" s="80">
        <v>9424</v>
      </c>
      <c r="J48" s="31"/>
      <c r="K48" s="34"/>
      <c r="L48" s="15"/>
    </row>
    <row r="49" spans="1:12" ht="12.75">
      <c r="A49" s="28"/>
      <c r="B49" s="16" t="s">
        <v>51</v>
      </c>
      <c r="C49" s="16"/>
      <c r="D49" s="31"/>
      <c r="E49" s="31"/>
      <c r="F49" s="84">
        <v>1933</v>
      </c>
      <c r="G49" s="77"/>
      <c r="H49" s="78"/>
      <c r="I49" s="84">
        <v>2500</v>
      </c>
      <c r="J49" s="31"/>
      <c r="K49" s="34"/>
      <c r="L49" s="15"/>
    </row>
    <row r="50" spans="1:12" ht="12.75">
      <c r="A50" s="28"/>
      <c r="B50" s="75"/>
      <c r="C50" s="16"/>
      <c r="D50" s="31"/>
      <c r="E50" s="31"/>
      <c r="F50" s="77">
        <f>SUM(F48:F49)</f>
        <v>10606</v>
      </c>
      <c r="G50" s="77"/>
      <c r="H50" s="78"/>
      <c r="I50" s="77">
        <f>SUM(I48:I49)</f>
        <v>11924</v>
      </c>
      <c r="J50" s="31"/>
      <c r="K50" s="34"/>
      <c r="L50" s="15"/>
    </row>
    <row r="51" spans="1:12" ht="12.75">
      <c r="A51" s="28"/>
      <c r="B51" s="75" t="s">
        <v>61</v>
      </c>
      <c r="C51" s="16"/>
      <c r="D51" s="31"/>
      <c r="E51" s="31"/>
      <c r="F51" s="77">
        <v>402</v>
      </c>
      <c r="G51" s="77"/>
      <c r="H51" s="78"/>
      <c r="I51" s="77">
        <v>402</v>
      </c>
      <c r="J51" s="31"/>
      <c r="K51" s="34"/>
      <c r="L51" s="15"/>
    </row>
    <row r="52" spans="1:12" ht="13.5" thickBot="1">
      <c r="A52" s="28"/>
      <c r="B52" s="40"/>
      <c r="C52" s="16"/>
      <c r="D52" s="31"/>
      <c r="E52" s="31"/>
      <c r="F52" s="88">
        <f>+F46+F50+F51</f>
        <v>79364</v>
      </c>
      <c r="G52" s="77"/>
      <c r="H52" s="78"/>
      <c r="I52" s="88">
        <f>+I46+I50+I51</f>
        <v>81102</v>
      </c>
      <c r="J52" s="31"/>
      <c r="K52" s="34"/>
      <c r="L52" s="15"/>
    </row>
    <row r="53" spans="1:12" ht="3.75" customHeight="1" thickTop="1">
      <c r="A53" s="28"/>
      <c r="B53" s="16"/>
      <c r="C53" s="16"/>
      <c r="D53" s="31"/>
      <c r="E53" s="31"/>
      <c r="F53" s="77"/>
      <c r="G53" s="77"/>
      <c r="H53" s="78"/>
      <c r="I53" s="77"/>
      <c r="J53" s="31"/>
      <c r="K53" s="34"/>
      <c r="L53" s="15"/>
    </row>
    <row r="54" spans="1:12" ht="12.75">
      <c r="A54" s="28"/>
      <c r="B54" s="75" t="s">
        <v>62</v>
      </c>
      <c r="C54" s="16"/>
      <c r="D54" s="31"/>
      <c r="E54" s="31"/>
      <c r="F54" s="90">
        <f>(+F46-F19)/F43</f>
        <v>3.342817140857043</v>
      </c>
      <c r="G54" s="77"/>
      <c r="H54" s="78"/>
      <c r="I54" s="90">
        <f>(+I46-I19)/I43</f>
        <v>3.3630181509075454</v>
      </c>
      <c r="J54" s="31"/>
      <c r="K54" s="34"/>
      <c r="L54" s="15"/>
    </row>
    <row r="55" spans="1:12" ht="2.25" customHeight="1">
      <c r="A55" s="28"/>
      <c r="B55" s="16"/>
      <c r="C55" s="16"/>
      <c r="D55" s="31"/>
      <c r="E55" s="31"/>
      <c r="F55" s="77"/>
      <c r="G55" s="77"/>
      <c r="H55" s="77"/>
      <c r="I55" s="77"/>
      <c r="J55" s="31"/>
      <c r="K55" s="34"/>
      <c r="L55" s="15"/>
    </row>
    <row r="56" spans="1:12" ht="7.5" customHeight="1">
      <c r="A56" s="28"/>
      <c r="B56" s="16"/>
      <c r="C56" s="16"/>
      <c r="D56" s="31"/>
      <c r="E56" s="31"/>
      <c r="F56" s="77"/>
      <c r="G56" s="77"/>
      <c r="H56" s="77"/>
      <c r="I56" s="77"/>
      <c r="J56" s="31"/>
      <c r="K56" s="34"/>
      <c r="L56" s="15"/>
    </row>
    <row r="57" spans="1:12" ht="12.75">
      <c r="A57" s="28"/>
      <c r="B57" s="75"/>
      <c r="C57" s="16"/>
      <c r="D57" s="31"/>
      <c r="E57" s="31"/>
      <c r="F57" s="77"/>
      <c r="G57" s="77"/>
      <c r="H57" s="77"/>
      <c r="I57" s="77"/>
      <c r="J57" s="31"/>
      <c r="K57" s="31"/>
      <c r="L57" s="91"/>
    </row>
    <row r="58" spans="1:12" ht="8.25" customHeight="1" thickBot="1">
      <c r="A58" s="92"/>
      <c r="B58" s="93"/>
      <c r="C58" s="93"/>
      <c r="D58" s="94"/>
      <c r="E58" s="94"/>
      <c r="F58" s="95"/>
      <c r="G58" s="95"/>
      <c r="H58" s="95"/>
      <c r="I58" s="95"/>
      <c r="J58" s="94"/>
      <c r="K58" s="94"/>
      <c r="L58" s="96"/>
    </row>
    <row r="59" spans="1:12" ht="12.75">
      <c r="A59" s="108"/>
      <c r="B59" s="109"/>
      <c r="C59" s="109"/>
      <c r="D59" s="110"/>
      <c r="E59" s="31"/>
      <c r="F59" s="111"/>
      <c r="G59" s="77"/>
      <c r="H59" s="77"/>
      <c r="I59" s="111"/>
      <c r="J59" s="31"/>
      <c r="K59" s="110"/>
      <c r="L59" s="109"/>
    </row>
    <row r="60" spans="1:12" ht="12.75">
      <c r="A60" s="108"/>
      <c r="B60" s="109"/>
      <c r="C60" s="109"/>
      <c r="D60" s="110"/>
      <c r="E60" s="31"/>
      <c r="F60" s="111"/>
      <c r="G60" s="77"/>
      <c r="H60" s="77"/>
      <c r="I60" s="111"/>
      <c r="J60" s="31"/>
      <c r="K60" s="110"/>
      <c r="L60" s="109"/>
    </row>
    <row r="61" spans="1:12" ht="12.75">
      <c r="A61" s="108"/>
      <c r="B61" s="109"/>
      <c r="C61" s="109"/>
      <c r="D61" s="110"/>
      <c r="E61" s="31"/>
      <c r="F61" s="111"/>
      <c r="G61" s="77"/>
      <c r="H61" s="77"/>
      <c r="I61" s="111"/>
      <c r="J61" s="31"/>
      <c r="K61" s="110"/>
      <c r="L61" s="109"/>
    </row>
    <row r="62" spans="1:12" ht="12.75">
      <c r="A62" s="108"/>
      <c r="B62" s="109"/>
      <c r="C62" s="109"/>
      <c r="D62" s="110"/>
      <c r="E62" s="31"/>
      <c r="F62" s="111"/>
      <c r="G62" s="77"/>
      <c r="H62" s="77"/>
      <c r="I62" s="111"/>
      <c r="J62" s="31"/>
      <c r="K62" s="110"/>
      <c r="L62" s="109"/>
    </row>
    <row r="63" spans="1:12" ht="15">
      <c r="A63" s="112"/>
      <c r="B63" s="113"/>
      <c r="C63" s="113"/>
      <c r="D63" s="114"/>
      <c r="E63" s="115"/>
      <c r="F63" s="116"/>
      <c r="G63" s="117"/>
      <c r="H63" s="117"/>
      <c r="I63" s="116"/>
      <c r="J63" s="115"/>
      <c r="K63" s="114"/>
      <c r="L63" s="113"/>
    </row>
    <row r="64" spans="1:12" ht="15">
      <c r="A64" s="112"/>
      <c r="B64" s="113"/>
      <c r="C64" s="113"/>
      <c r="D64" s="114"/>
      <c r="E64" s="115"/>
      <c r="F64" s="116"/>
      <c r="G64" s="117"/>
      <c r="H64" s="117"/>
      <c r="I64" s="116"/>
      <c r="J64" s="115"/>
      <c r="K64" s="114"/>
      <c r="L64" s="113"/>
    </row>
    <row r="65" spans="1:12" ht="15">
      <c r="A65" s="112"/>
      <c r="B65" s="113"/>
      <c r="C65" s="113"/>
      <c r="D65" s="114"/>
      <c r="E65" s="115"/>
      <c r="F65" s="116"/>
      <c r="G65" s="117"/>
      <c r="H65" s="117"/>
      <c r="I65" s="116"/>
      <c r="J65" s="115"/>
      <c r="K65" s="114"/>
      <c r="L65" s="113"/>
    </row>
    <row r="66" spans="1:12" ht="15">
      <c r="A66" s="112"/>
      <c r="B66" s="113"/>
      <c r="C66" s="113"/>
      <c r="D66" s="114"/>
      <c r="E66" s="115"/>
      <c r="F66" s="116"/>
      <c r="G66" s="117"/>
      <c r="H66" s="117"/>
      <c r="I66" s="116"/>
      <c r="J66" s="115"/>
      <c r="K66" s="114"/>
      <c r="L66" s="113"/>
    </row>
    <row r="67" spans="1:12" ht="15">
      <c r="A67" s="112"/>
      <c r="B67" s="113"/>
      <c r="C67" s="113"/>
      <c r="D67" s="114"/>
      <c r="E67" s="115"/>
      <c r="F67" s="116"/>
      <c r="G67" s="117"/>
      <c r="H67" s="117"/>
      <c r="I67" s="116"/>
      <c r="J67" s="115"/>
      <c r="K67" s="114"/>
      <c r="L67" s="113"/>
    </row>
    <row r="68" spans="1:12" ht="15">
      <c r="A68" s="112"/>
      <c r="B68" s="113"/>
      <c r="C68" s="113"/>
      <c r="D68" s="114"/>
      <c r="E68" s="115"/>
      <c r="F68" s="116"/>
      <c r="G68" s="117"/>
      <c r="H68" s="117"/>
      <c r="I68" s="116"/>
      <c r="J68" s="115"/>
      <c r="K68" s="114"/>
      <c r="L68" s="113"/>
    </row>
    <row r="69" spans="1:12" ht="15">
      <c r="A69" s="112"/>
      <c r="B69" s="113"/>
      <c r="C69" s="113"/>
      <c r="D69" s="114"/>
      <c r="E69" s="115"/>
      <c r="F69" s="116"/>
      <c r="G69" s="117"/>
      <c r="H69" s="117"/>
      <c r="I69" s="116"/>
      <c r="J69" s="115"/>
      <c r="K69" s="114"/>
      <c r="L69" s="113"/>
    </row>
    <row r="70" spans="1:12" ht="15">
      <c r="A70" s="112"/>
      <c r="B70" s="113"/>
      <c r="C70" s="113"/>
      <c r="D70" s="114"/>
      <c r="E70" s="115"/>
      <c r="F70" s="116"/>
      <c r="G70" s="117"/>
      <c r="H70" s="117"/>
      <c r="I70" s="116"/>
      <c r="J70" s="115"/>
      <c r="K70" s="114"/>
      <c r="L70" s="113"/>
    </row>
    <row r="71" spans="1:12" ht="15">
      <c r="A71" s="112"/>
      <c r="B71" s="113"/>
      <c r="C71" s="113"/>
      <c r="D71" s="114"/>
      <c r="E71" s="115"/>
      <c r="F71" s="116"/>
      <c r="G71" s="117"/>
      <c r="H71" s="117"/>
      <c r="I71" s="116"/>
      <c r="J71" s="115"/>
      <c r="K71" s="114"/>
      <c r="L71" s="113"/>
    </row>
    <row r="72" spans="1:12" ht="15">
      <c r="A72" s="112"/>
      <c r="B72" s="113"/>
      <c r="C72" s="113"/>
      <c r="D72" s="114"/>
      <c r="E72" s="115"/>
      <c r="F72" s="116"/>
      <c r="G72" s="117"/>
      <c r="H72" s="117"/>
      <c r="I72" s="116"/>
      <c r="J72" s="115"/>
      <c r="K72" s="114"/>
      <c r="L72" s="113"/>
    </row>
    <row r="73" spans="1:12" ht="15">
      <c r="A73" s="112"/>
      <c r="B73" s="113"/>
      <c r="C73" s="113"/>
      <c r="D73" s="114"/>
      <c r="E73" s="115"/>
      <c r="F73" s="116"/>
      <c r="G73" s="117"/>
      <c r="H73" s="117"/>
      <c r="I73" s="116"/>
      <c r="J73" s="115"/>
      <c r="K73" s="114"/>
      <c r="L73" s="113"/>
    </row>
    <row r="74" spans="1:12" ht="15">
      <c r="A74" s="112"/>
      <c r="B74" s="113"/>
      <c r="C74" s="113"/>
      <c r="D74" s="114"/>
      <c r="E74" s="115"/>
      <c r="F74" s="116"/>
      <c r="G74" s="117"/>
      <c r="H74" s="117"/>
      <c r="I74" s="116"/>
      <c r="J74" s="115"/>
      <c r="K74" s="114"/>
      <c r="L74" s="113"/>
    </row>
    <row r="75" spans="1:12" ht="15">
      <c r="A75" s="112"/>
      <c r="B75" s="113"/>
      <c r="C75" s="113"/>
      <c r="D75" s="114"/>
      <c r="E75" s="115"/>
      <c r="F75" s="116"/>
      <c r="G75" s="117"/>
      <c r="H75" s="117"/>
      <c r="I75" s="116"/>
      <c r="J75" s="115"/>
      <c r="K75" s="114"/>
      <c r="L75" s="113"/>
    </row>
    <row r="76" spans="1:12" ht="15">
      <c r="A76" s="112"/>
      <c r="B76" s="113"/>
      <c r="C76" s="113"/>
      <c r="D76" s="114"/>
      <c r="E76" s="115"/>
      <c r="F76" s="116"/>
      <c r="G76" s="117"/>
      <c r="H76" s="117"/>
      <c r="I76" s="116"/>
      <c r="J76" s="115"/>
      <c r="K76" s="114"/>
      <c r="L76" s="113"/>
    </row>
    <row r="77" spans="1:12" ht="15">
      <c r="A77" s="112"/>
      <c r="B77" s="113"/>
      <c r="C77" s="113"/>
      <c r="D77" s="114"/>
      <c r="E77" s="115"/>
      <c r="F77" s="116"/>
      <c r="G77" s="117"/>
      <c r="H77" s="117"/>
      <c r="I77" s="116"/>
      <c r="J77" s="115"/>
      <c r="K77" s="114"/>
      <c r="L77" s="113"/>
    </row>
    <row r="78" spans="1:12" ht="15">
      <c r="A78" s="112"/>
      <c r="B78" s="113"/>
      <c r="C78" s="113"/>
      <c r="D78" s="114"/>
      <c r="E78" s="115"/>
      <c r="F78" s="116"/>
      <c r="G78" s="117"/>
      <c r="H78" s="117"/>
      <c r="I78" s="116"/>
      <c r="J78" s="115"/>
      <c r="K78" s="114"/>
      <c r="L78" s="113"/>
    </row>
    <row r="79" spans="1:12" ht="15">
      <c r="A79" s="112"/>
      <c r="B79" s="113"/>
      <c r="C79" s="113"/>
      <c r="D79" s="114"/>
      <c r="E79" s="115"/>
      <c r="F79" s="116"/>
      <c r="G79" s="117"/>
      <c r="H79" s="117"/>
      <c r="I79" s="116"/>
      <c r="J79" s="115"/>
      <c r="K79" s="114"/>
      <c r="L79" s="113"/>
    </row>
    <row r="80" spans="1:12" ht="15">
      <c r="A80" s="112"/>
      <c r="B80" s="113"/>
      <c r="C80" s="113"/>
      <c r="D80" s="114"/>
      <c r="E80" s="115"/>
      <c r="F80" s="116"/>
      <c r="G80" s="117"/>
      <c r="H80" s="117"/>
      <c r="I80" s="116"/>
      <c r="J80" s="115"/>
      <c r="K80" s="114"/>
      <c r="L80" s="113"/>
    </row>
    <row r="81" spans="1:12" ht="15">
      <c r="A81" s="112"/>
      <c r="B81" s="113"/>
      <c r="C81" s="113"/>
      <c r="D81" s="114"/>
      <c r="E81" s="115"/>
      <c r="F81" s="116"/>
      <c r="G81" s="117"/>
      <c r="H81" s="117"/>
      <c r="I81" s="116"/>
      <c r="J81" s="115"/>
      <c r="K81" s="114"/>
      <c r="L81" s="113"/>
    </row>
    <row r="82" spans="1:12" ht="15">
      <c r="A82" s="112"/>
      <c r="B82" s="113"/>
      <c r="C82" s="113"/>
      <c r="D82" s="114"/>
      <c r="E82" s="115"/>
      <c r="F82" s="116"/>
      <c r="G82" s="117"/>
      <c r="H82" s="117"/>
      <c r="I82" s="116"/>
      <c r="J82" s="115"/>
      <c r="K82" s="114"/>
      <c r="L82" s="113"/>
    </row>
    <row r="83" spans="1:12" ht="15">
      <c r="A83" s="112"/>
      <c r="B83" s="113"/>
      <c r="C83" s="113"/>
      <c r="D83" s="114"/>
      <c r="E83" s="115"/>
      <c r="F83" s="116"/>
      <c r="G83" s="117"/>
      <c r="H83" s="117"/>
      <c r="I83" s="116"/>
      <c r="J83" s="115"/>
      <c r="K83" s="114"/>
      <c r="L83" s="113"/>
    </row>
    <row r="84" spans="1:12" ht="15">
      <c r="A84" s="112"/>
      <c r="B84" s="113"/>
      <c r="C84" s="113"/>
      <c r="D84" s="114"/>
      <c r="E84" s="115"/>
      <c r="F84" s="116"/>
      <c r="G84" s="117"/>
      <c r="H84" s="117"/>
      <c r="I84" s="116"/>
      <c r="J84" s="115"/>
      <c r="K84" s="114"/>
      <c r="L84" s="113"/>
    </row>
    <row r="85" spans="1:12" ht="15">
      <c r="A85" s="112"/>
      <c r="B85" s="113"/>
      <c r="C85" s="113"/>
      <c r="D85" s="114"/>
      <c r="E85" s="115"/>
      <c r="F85" s="116"/>
      <c r="G85" s="117"/>
      <c r="H85" s="117"/>
      <c r="I85" s="116"/>
      <c r="J85" s="115"/>
      <c r="K85" s="114"/>
      <c r="L85" s="113"/>
    </row>
    <row r="86" spans="1:12" ht="15">
      <c r="A86" s="112"/>
      <c r="B86" s="113"/>
      <c r="C86" s="113"/>
      <c r="D86" s="114"/>
      <c r="E86" s="115"/>
      <c r="F86" s="116"/>
      <c r="G86" s="117"/>
      <c r="H86" s="117"/>
      <c r="I86" s="116"/>
      <c r="J86" s="115"/>
      <c r="K86" s="114"/>
      <c r="L86" s="113"/>
    </row>
    <row r="87" spans="1:12" ht="15">
      <c r="A87" s="112"/>
      <c r="B87" s="113"/>
      <c r="C87" s="113"/>
      <c r="D87" s="114"/>
      <c r="E87" s="115"/>
      <c r="F87" s="116"/>
      <c r="G87" s="117"/>
      <c r="H87" s="117"/>
      <c r="I87" s="116"/>
      <c r="J87" s="115"/>
      <c r="K87" s="114"/>
      <c r="L87" s="113"/>
    </row>
    <row r="88" spans="1:12" ht="15">
      <c r="A88" s="112"/>
      <c r="B88" s="113"/>
      <c r="C88" s="113"/>
      <c r="D88" s="114"/>
      <c r="E88" s="115"/>
      <c r="F88" s="116"/>
      <c r="G88" s="117"/>
      <c r="H88" s="117"/>
      <c r="I88" s="116"/>
      <c r="J88" s="115"/>
      <c r="K88" s="114"/>
      <c r="L88" s="113"/>
    </row>
    <row r="89" spans="1:12" ht="15">
      <c r="A89" s="112"/>
      <c r="B89" s="113"/>
      <c r="C89" s="113"/>
      <c r="D89" s="114"/>
      <c r="E89" s="115"/>
      <c r="F89" s="116"/>
      <c r="G89" s="117"/>
      <c r="H89" s="117"/>
      <c r="I89" s="116"/>
      <c r="J89" s="115"/>
      <c r="K89" s="114"/>
      <c r="L89" s="113"/>
    </row>
    <row r="90" spans="1:12" ht="15">
      <c r="A90" s="112"/>
      <c r="B90" s="113"/>
      <c r="C90" s="113"/>
      <c r="D90" s="114"/>
      <c r="E90" s="115"/>
      <c r="F90" s="116"/>
      <c r="G90" s="117"/>
      <c r="H90" s="117"/>
      <c r="I90" s="116"/>
      <c r="J90" s="115"/>
      <c r="K90" s="114"/>
      <c r="L90" s="113"/>
    </row>
    <row r="91" spans="1:12" ht="15">
      <c r="A91" s="112"/>
      <c r="B91" s="113"/>
      <c r="C91" s="113"/>
      <c r="D91" s="114"/>
      <c r="E91" s="115"/>
      <c r="F91" s="116"/>
      <c r="G91" s="117"/>
      <c r="H91" s="117"/>
      <c r="I91" s="116"/>
      <c r="J91" s="115"/>
      <c r="K91" s="114"/>
      <c r="L91" s="113"/>
    </row>
    <row r="92" spans="1:12" ht="15">
      <c r="A92" s="112"/>
      <c r="B92" s="113"/>
      <c r="C92" s="113"/>
      <c r="D92" s="114"/>
      <c r="E92" s="115"/>
      <c r="F92" s="116"/>
      <c r="G92" s="117"/>
      <c r="H92" s="117"/>
      <c r="I92" s="116"/>
      <c r="J92" s="115"/>
      <c r="K92" s="114"/>
      <c r="L92" s="113"/>
    </row>
    <row r="93" spans="1:12" ht="15">
      <c r="A93" s="112"/>
      <c r="B93" s="113"/>
      <c r="C93" s="113"/>
      <c r="D93" s="114"/>
      <c r="E93" s="115"/>
      <c r="F93" s="116"/>
      <c r="G93" s="117"/>
      <c r="H93" s="117"/>
      <c r="I93" s="116"/>
      <c r="J93" s="115"/>
      <c r="K93" s="114"/>
      <c r="L93" s="113"/>
    </row>
    <row r="94" spans="1:12" ht="15">
      <c r="A94" s="112"/>
      <c r="B94" s="113"/>
      <c r="C94" s="113"/>
      <c r="D94" s="114"/>
      <c r="E94" s="115"/>
      <c r="F94" s="116"/>
      <c r="G94" s="117"/>
      <c r="H94" s="117"/>
      <c r="I94" s="116"/>
      <c r="J94" s="115"/>
      <c r="K94" s="114"/>
      <c r="L94" s="113"/>
    </row>
    <row r="95" spans="1:12" ht="15">
      <c r="A95" s="112"/>
      <c r="B95" s="113"/>
      <c r="C95" s="113"/>
      <c r="D95" s="114"/>
      <c r="E95" s="115"/>
      <c r="F95" s="116"/>
      <c r="G95" s="117"/>
      <c r="H95" s="117"/>
      <c r="I95" s="116"/>
      <c r="J95" s="115"/>
      <c r="K95" s="114"/>
      <c r="L95" s="113"/>
    </row>
    <row r="96" spans="1:12" ht="15">
      <c r="A96" s="112"/>
      <c r="B96" s="113"/>
      <c r="C96" s="113"/>
      <c r="D96" s="114"/>
      <c r="E96" s="115"/>
      <c r="F96" s="116"/>
      <c r="G96" s="117"/>
      <c r="H96" s="117"/>
      <c r="I96" s="116"/>
      <c r="J96" s="115"/>
      <c r="K96" s="114"/>
      <c r="L96" s="113"/>
    </row>
    <row r="97" spans="1:12" ht="15">
      <c r="A97" s="112"/>
      <c r="B97" s="113"/>
      <c r="C97" s="113"/>
      <c r="D97" s="114"/>
      <c r="E97" s="115"/>
      <c r="F97" s="116"/>
      <c r="G97" s="117"/>
      <c r="H97" s="117"/>
      <c r="I97" s="116"/>
      <c r="J97" s="115"/>
      <c r="K97" s="114"/>
      <c r="L97" s="113"/>
    </row>
    <row r="98" spans="1:12" ht="15">
      <c r="A98" s="112"/>
      <c r="B98" s="113"/>
      <c r="C98" s="113"/>
      <c r="D98" s="114"/>
      <c r="E98" s="115"/>
      <c r="F98" s="116"/>
      <c r="G98" s="117"/>
      <c r="H98" s="117"/>
      <c r="I98" s="116"/>
      <c r="J98" s="115"/>
      <c r="K98" s="114"/>
      <c r="L98" s="113"/>
    </row>
    <row r="99" spans="1:12" ht="15">
      <c r="A99" s="112"/>
      <c r="B99" s="113"/>
      <c r="C99" s="113"/>
      <c r="D99" s="114"/>
      <c r="E99" s="115"/>
      <c r="F99" s="116"/>
      <c r="G99" s="117"/>
      <c r="H99" s="117"/>
      <c r="I99" s="116"/>
      <c r="J99" s="115"/>
      <c r="K99" s="114"/>
      <c r="L99" s="113"/>
    </row>
    <row r="100" spans="1:12" ht="15">
      <c r="A100" s="112"/>
      <c r="B100" s="113"/>
      <c r="C100" s="113"/>
      <c r="D100" s="114"/>
      <c r="E100" s="115"/>
      <c r="F100" s="116"/>
      <c r="G100" s="117"/>
      <c r="H100" s="117"/>
      <c r="I100" s="116"/>
      <c r="J100" s="115"/>
      <c r="K100" s="114"/>
      <c r="L100" s="113"/>
    </row>
    <row r="101" spans="1:12" ht="15">
      <c r="A101" s="112"/>
      <c r="B101" s="113"/>
      <c r="C101" s="113"/>
      <c r="D101" s="114"/>
      <c r="E101" s="115"/>
      <c r="F101" s="116"/>
      <c r="G101" s="117"/>
      <c r="H101" s="117"/>
      <c r="I101" s="116"/>
      <c r="J101" s="115"/>
      <c r="K101" s="114"/>
      <c r="L101" s="113"/>
    </row>
    <row r="102" spans="1:12" ht="15">
      <c r="A102" s="112"/>
      <c r="B102" s="113"/>
      <c r="C102" s="113"/>
      <c r="D102" s="114"/>
      <c r="E102" s="115"/>
      <c r="F102" s="116"/>
      <c r="G102" s="117"/>
      <c r="H102" s="117"/>
      <c r="I102" s="116"/>
      <c r="J102" s="115"/>
      <c r="K102" s="114"/>
      <c r="L102" s="113"/>
    </row>
    <row r="103" spans="1:12" ht="15">
      <c r="A103" s="112"/>
      <c r="B103" s="113"/>
      <c r="C103" s="113"/>
      <c r="D103" s="114"/>
      <c r="E103" s="115"/>
      <c r="F103" s="116"/>
      <c r="G103" s="117"/>
      <c r="H103" s="117"/>
      <c r="I103" s="116"/>
      <c r="J103" s="115"/>
      <c r="K103" s="114"/>
      <c r="L103" s="113"/>
    </row>
    <row r="104" spans="1:12" ht="15">
      <c r="A104" s="112"/>
      <c r="B104" s="113"/>
      <c r="C104" s="113"/>
      <c r="D104" s="114"/>
      <c r="E104" s="115"/>
      <c r="F104" s="116"/>
      <c r="G104" s="117"/>
      <c r="H104" s="117"/>
      <c r="I104" s="116"/>
      <c r="J104" s="115"/>
      <c r="K104" s="114"/>
      <c r="L104" s="113"/>
    </row>
    <row r="105" spans="1:12" ht="15">
      <c r="A105" s="112"/>
      <c r="B105" s="113"/>
      <c r="C105" s="113"/>
      <c r="D105" s="114"/>
      <c r="E105" s="115"/>
      <c r="F105" s="116"/>
      <c r="G105" s="117"/>
      <c r="H105" s="117"/>
      <c r="I105" s="116"/>
      <c r="J105" s="115"/>
      <c r="K105" s="114"/>
      <c r="L105" s="113"/>
    </row>
    <row r="106" spans="1:12" ht="15">
      <c r="A106" s="112"/>
      <c r="B106" s="113"/>
      <c r="C106" s="113"/>
      <c r="D106" s="114"/>
      <c r="E106" s="115"/>
      <c r="F106" s="116"/>
      <c r="G106" s="117"/>
      <c r="H106" s="117"/>
      <c r="I106" s="116"/>
      <c r="J106" s="115"/>
      <c r="K106" s="114"/>
      <c r="L106" s="113"/>
    </row>
    <row r="107" spans="1:12" ht="15">
      <c r="A107" s="112"/>
      <c r="B107" s="113"/>
      <c r="C107" s="113"/>
      <c r="D107" s="114"/>
      <c r="E107" s="115"/>
      <c r="F107" s="116"/>
      <c r="G107" s="117"/>
      <c r="H107" s="117"/>
      <c r="I107" s="116"/>
      <c r="J107" s="115"/>
      <c r="K107" s="114"/>
      <c r="L107" s="113"/>
    </row>
    <row r="108" spans="1:12" ht="15">
      <c r="A108" s="112"/>
      <c r="B108" s="113"/>
      <c r="C108" s="113"/>
      <c r="D108" s="114"/>
      <c r="E108" s="115"/>
      <c r="F108" s="116"/>
      <c r="G108" s="117"/>
      <c r="H108" s="117"/>
      <c r="I108" s="116"/>
      <c r="J108" s="115"/>
      <c r="K108" s="114"/>
      <c r="L108" s="113"/>
    </row>
    <row r="109" spans="1:12" ht="15">
      <c r="A109" s="112"/>
      <c r="B109" s="113"/>
      <c r="C109" s="113"/>
      <c r="D109" s="114"/>
      <c r="E109" s="115"/>
      <c r="F109" s="116"/>
      <c r="G109" s="117"/>
      <c r="H109" s="117"/>
      <c r="I109" s="116"/>
      <c r="J109" s="115"/>
      <c r="K109" s="114"/>
      <c r="L109" s="113"/>
    </row>
    <row r="110" spans="1:12" ht="15">
      <c r="A110" s="112"/>
      <c r="B110" s="113"/>
      <c r="C110" s="113"/>
      <c r="D110" s="114"/>
      <c r="E110" s="115"/>
      <c r="F110" s="116"/>
      <c r="G110" s="117"/>
      <c r="H110" s="117"/>
      <c r="I110" s="116"/>
      <c r="J110" s="115"/>
      <c r="K110" s="114"/>
      <c r="L110" s="113"/>
    </row>
    <row r="111" spans="1:12" ht="15">
      <c r="A111" s="112"/>
      <c r="B111" s="113"/>
      <c r="C111" s="113"/>
      <c r="D111" s="114"/>
      <c r="E111" s="115"/>
      <c r="F111" s="116"/>
      <c r="G111" s="117"/>
      <c r="H111" s="117"/>
      <c r="I111" s="116"/>
      <c r="J111" s="115"/>
      <c r="K111" s="114"/>
      <c r="L111" s="113"/>
    </row>
    <row r="112" spans="1:12" ht="15">
      <c r="A112" s="112"/>
      <c r="B112" s="113"/>
      <c r="C112" s="113"/>
      <c r="D112" s="114"/>
      <c r="E112" s="115"/>
      <c r="F112" s="116"/>
      <c r="G112" s="117"/>
      <c r="H112" s="117"/>
      <c r="I112" s="116"/>
      <c r="J112" s="115"/>
      <c r="K112" s="114"/>
      <c r="L112" s="113"/>
    </row>
    <row r="113" spans="1:12" ht="15">
      <c r="A113" s="112"/>
      <c r="B113" s="113"/>
      <c r="C113" s="113"/>
      <c r="D113" s="114"/>
      <c r="E113" s="115"/>
      <c r="F113" s="116"/>
      <c r="G113" s="117"/>
      <c r="H113" s="117"/>
      <c r="I113" s="116"/>
      <c r="J113" s="115"/>
      <c r="K113" s="114"/>
      <c r="L113" s="113"/>
    </row>
    <row r="114" spans="1:12" ht="15">
      <c r="A114" s="112"/>
      <c r="B114" s="113"/>
      <c r="C114" s="113"/>
      <c r="D114" s="114"/>
      <c r="E114" s="115"/>
      <c r="F114" s="116"/>
      <c r="G114" s="117"/>
      <c r="H114" s="117"/>
      <c r="I114" s="116"/>
      <c r="J114" s="115"/>
      <c r="K114" s="114"/>
      <c r="L114" s="113"/>
    </row>
    <row r="115" spans="1:12" ht="15">
      <c r="A115" s="112"/>
      <c r="B115" s="113"/>
      <c r="C115" s="113"/>
      <c r="D115" s="114"/>
      <c r="E115" s="115"/>
      <c r="F115" s="116"/>
      <c r="G115" s="117"/>
      <c r="H115" s="117"/>
      <c r="I115" s="116"/>
      <c r="J115" s="115"/>
      <c r="K115" s="114"/>
      <c r="L115" s="113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4"/>
      <c r="G691" s="115"/>
      <c r="H691" s="115"/>
      <c r="I691" s="114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4"/>
      <c r="G692" s="115"/>
      <c r="H692" s="115"/>
      <c r="I692" s="114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4"/>
      <c r="G693" s="115"/>
      <c r="H693" s="115"/>
      <c r="I693" s="114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4"/>
      <c r="G694" s="115"/>
      <c r="H694" s="115"/>
      <c r="I694" s="114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4"/>
      <c r="G695" s="115"/>
      <c r="H695" s="115"/>
      <c r="I695" s="114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4"/>
      <c r="G696" s="115"/>
      <c r="H696" s="115"/>
      <c r="I696" s="114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4"/>
      <c r="G697" s="115"/>
      <c r="H697" s="115"/>
      <c r="I697" s="114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4"/>
      <c r="G698" s="115"/>
      <c r="H698" s="115"/>
      <c r="I698" s="114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4"/>
      <c r="G699" s="115"/>
      <c r="H699" s="115"/>
      <c r="I699" s="114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4"/>
      <c r="G700" s="115"/>
      <c r="H700" s="115"/>
      <c r="I700" s="114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4"/>
      <c r="G701" s="115"/>
      <c r="H701" s="115"/>
      <c r="I701" s="114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4"/>
      <c r="G702" s="115"/>
      <c r="H702" s="115"/>
      <c r="I702" s="114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4"/>
      <c r="G703" s="115"/>
      <c r="H703" s="115"/>
      <c r="I703" s="114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4"/>
      <c r="G704" s="115"/>
      <c r="H704" s="115"/>
      <c r="I704" s="114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4"/>
      <c r="G705" s="115"/>
      <c r="H705" s="115"/>
      <c r="I705" s="114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4"/>
      <c r="G706" s="115"/>
      <c r="H706" s="115"/>
      <c r="I706" s="114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4"/>
      <c r="G707" s="115"/>
      <c r="H707" s="115"/>
      <c r="I707" s="114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4"/>
      <c r="G708" s="115"/>
      <c r="H708" s="115"/>
      <c r="I708" s="114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4"/>
      <c r="G709" s="115"/>
      <c r="H709" s="115"/>
      <c r="I709" s="114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4"/>
      <c r="G710" s="115"/>
      <c r="H710" s="115"/>
      <c r="I710" s="114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4"/>
      <c r="G711" s="115"/>
      <c r="H711" s="115"/>
      <c r="I711" s="114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4"/>
      <c r="G712" s="115"/>
      <c r="H712" s="115"/>
      <c r="I712" s="114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4"/>
      <c r="G713" s="115"/>
      <c r="H713" s="115"/>
      <c r="I713" s="114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4"/>
      <c r="G714" s="115"/>
      <c r="H714" s="115"/>
      <c r="I714" s="114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4"/>
      <c r="G715" s="115"/>
      <c r="H715" s="115"/>
      <c r="I715" s="114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4"/>
      <c r="G716" s="115"/>
      <c r="H716" s="115"/>
      <c r="I716" s="114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4"/>
      <c r="G717" s="115"/>
      <c r="H717" s="115"/>
      <c r="I717" s="114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4"/>
      <c r="G718" s="115"/>
      <c r="H718" s="115"/>
      <c r="I718" s="114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4"/>
      <c r="G719" s="115"/>
      <c r="H719" s="115"/>
      <c r="I719" s="114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4"/>
      <c r="G720" s="115"/>
      <c r="H720" s="115"/>
      <c r="I720" s="114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4"/>
      <c r="G721" s="115"/>
      <c r="H721" s="115"/>
      <c r="I721" s="114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4"/>
      <c r="G722" s="115"/>
      <c r="H722" s="115"/>
      <c r="I722" s="114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4"/>
      <c r="G723" s="115"/>
      <c r="H723" s="115"/>
      <c r="I723" s="114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4"/>
      <c r="G724" s="115"/>
      <c r="H724" s="115"/>
      <c r="I724" s="114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4"/>
      <c r="G725" s="115"/>
      <c r="H725" s="115"/>
      <c r="I725" s="114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4"/>
      <c r="G726" s="115"/>
      <c r="H726" s="115"/>
      <c r="I726" s="114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4"/>
      <c r="G727" s="115"/>
      <c r="H727" s="115"/>
      <c r="I727" s="114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4"/>
      <c r="G728" s="115"/>
      <c r="H728" s="115"/>
      <c r="I728" s="114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4"/>
      <c r="G729" s="115"/>
      <c r="H729" s="115"/>
      <c r="I729" s="114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4"/>
      <c r="G730" s="115"/>
      <c r="H730" s="115"/>
      <c r="I730" s="114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4"/>
      <c r="G731" s="115"/>
      <c r="H731" s="115"/>
      <c r="I731" s="114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4"/>
      <c r="G732" s="115"/>
      <c r="H732" s="115"/>
      <c r="I732" s="114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3"/>
      <c r="E1128" s="118"/>
      <c r="F1128" s="113"/>
      <c r="G1128" s="118"/>
      <c r="H1128" s="118"/>
      <c r="I1128" s="113"/>
      <c r="J1128" s="118"/>
      <c r="K1128" s="113"/>
      <c r="L1128" s="113"/>
    </row>
    <row r="1129" spans="1:12" ht="15">
      <c r="A1129" s="112"/>
      <c r="B1129" s="113"/>
      <c r="C1129" s="113"/>
      <c r="D1129" s="113"/>
      <c r="E1129" s="118"/>
      <c r="F1129" s="113"/>
      <c r="G1129" s="118"/>
      <c r="H1129" s="118"/>
      <c r="I1129" s="113"/>
      <c r="J1129" s="118"/>
      <c r="K1129" s="113"/>
      <c r="L1129" s="113"/>
    </row>
    <row r="1130" spans="1:12" ht="15">
      <c r="A1130" s="112"/>
      <c r="B1130" s="113"/>
      <c r="C1130" s="113"/>
      <c r="D1130" s="113"/>
      <c r="E1130" s="118"/>
      <c r="F1130" s="113"/>
      <c r="G1130" s="118"/>
      <c r="H1130" s="118"/>
      <c r="I1130" s="113"/>
      <c r="J1130" s="118"/>
      <c r="K1130" s="113"/>
      <c r="L1130" s="113"/>
    </row>
    <row r="1131" spans="1:12" ht="15">
      <c r="A1131" s="112"/>
      <c r="B1131" s="113"/>
      <c r="C1131" s="113"/>
      <c r="D1131" s="113"/>
      <c r="E1131" s="118"/>
      <c r="F1131" s="113"/>
      <c r="G1131" s="118"/>
      <c r="H1131" s="118"/>
      <c r="I1131" s="113"/>
      <c r="J1131" s="118"/>
      <c r="K1131" s="113"/>
      <c r="L1131" s="113"/>
    </row>
    <row r="1132" spans="1:12" ht="15">
      <c r="A1132" s="112"/>
      <c r="B1132" s="113"/>
      <c r="C1132" s="113"/>
      <c r="D1132" s="113"/>
      <c r="E1132" s="118"/>
      <c r="F1132" s="113"/>
      <c r="G1132" s="118"/>
      <c r="H1132" s="118"/>
      <c r="I1132" s="113"/>
      <c r="J1132" s="118"/>
      <c r="K1132" s="113"/>
      <c r="L1132" s="113"/>
    </row>
    <row r="1133" spans="1:12" ht="15">
      <c r="A1133" s="112"/>
      <c r="B1133" s="113"/>
      <c r="C1133" s="113"/>
      <c r="D1133" s="113"/>
      <c r="E1133" s="118"/>
      <c r="F1133" s="113"/>
      <c r="G1133" s="118"/>
      <c r="H1133" s="118"/>
      <c r="I1133" s="113"/>
      <c r="J1133" s="118"/>
      <c r="K1133" s="113"/>
      <c r="L1133" s="113"/>
    </row>
    <row r="1134" spans="1:12" ht="15">
      <c r="A1134" s="112"/>
      <c r="B1134" s="113"/>
      <c r="C1134" s="113"/>
      <c r="D1134" s="113"/>
      <c r="E1134" s="118"/>
      <c r="F1134" s="113"/>
      <c r="G1134" s="118"/>
      <c r="H1134" s="118"/>
      <c r="I1134" s="113"/>
      <c r="J1134" s="118"/>
      <c r="K1134" s="113"/>
      <c r="L1134" s="113"/>
    </row>
    <row r="1135" spans="1:12" ht="15">
      <c r="A1135" s="112"/>
      <c r="B1135" s="113"/>
      <c r="C1135" s="113"/>
      <c r="D1135" s="113"/>
      <c r="E1135" s="118"/>
      <c r="F1135" s="113"/>
      <c r="G1135" s="118"/>
      <c r="H1135" s="118"/>
      <c r="I1135" s="113"/>
      <c r="J1135" s="118"/>
      <c r="K1135" s="113"/>
      <c r="L1135" s="113"/>
    </row>
    <row r="1136" spans="1:12" ht="15">
      <c r="A1136" s="112"/>
      <c r="B1136" s="113"/>
      <c r="C1136" s="113"/>
      <c r="D1136" s="113"/>
      <c r="E1136" s="118"/>
      <c r="F1136" s="113"/>
      <c r="G1136" s="118"/>
      <c r="H1136" s="118"/>
      <c r="I1136" s="113"/>
      <c r="J1136" s="118"/>
      <c r="K1136" s="113"/>
      <c r="L1136" s="113"/>
    </row>
    <row r="1137" spans="1:12" ht="15">
      <c r="A1137" s="112"/>
      <c r="B1137" s="113"/>
      <c r="C1137" s="113"/>
      <c r="D1137" s="113"/>
      <c r="E1137" s="118"/>
      <c r="F1137" s="113"/>
      <c r="G1137" s="118"/>
      <c r="H1137" s="118"/>
      <c r="I1137" s="113"/>
      <c r="J1137" s="118"/>
      <c r="K1137" s="113"/>
      <c r="L1137" s="113"/>
    </row>
    <row r="1138" spans="1:12" ht="15">
      <c r="A1138" s="112"/>
      <c r="B1138" s="113"/>
      <c r="C1138" s="113"/>
      <c r="D1138" s="113"/>
      <c r="E1138" s="118"/>
      <c r="F1138" s="113"/>
      <c r="G1138" s="118"/>
      <c r="H1138" s="118"/>
      <c r="I1138" s="113"/>
      <c r="J1138" s="118"/>
      <c r="K1138" s="113"/>
      <c r="L1138" s="113"/>
    </row>
    <row r="1139" spans="1:12" ht="15">
      <c r="A1139" s="112"/>
      <c r="B1139" s="113"/>
      <c r="C1139" s="113"/>
      <c r="D1139" s="113"/>
      <c r="E1139" s="118"/>
      <c r="F1139" s="113"/>
      <c r="G1139" s="118"/>
      <c r="H1139" s="118"/>
      <c r="I1139" s="113"/>
      <c r="J1139" s="118"/>
      <c r="K1139" s="113"/>
      <c r="L1139" s="113"/>
    </row>
    <row r="1140" spans="1:12" ht="15">
      <c r="A1140" s="112"/>
      <c r="B1140" s="113"/>
      <c r="C1140" s="113"/>
      <c r="D1140" s="113"/>
      <c r="E1140" s="118"/>
      <c r="F1140" s="113"/>
      <c r="G1140" s="118"/>
      <c r="H1140" s="118"/>
      <c r="I1140" s="113"/>
      <c r="J1140" s="118"/>
      <c r="K1140" s="113"/>
      <c r="L1140" s="113"/>
    </row>
    <row r="1141" spans="1:12" ht="15">
      <c r="A1141" s="112"/>
      <c r="B1141" s="113"/>
      <c r="C1141" s="113"/>
      <c r="D1141" s="113"/>
      <c r="E1141" s="118"/>
      <c r="F1141" s="113"/>
      <c r="G1141" s="118"/>
      <c r="H1141" s="118"/>
      <c r="I1141" s="113"/>
      <c r="J1141" s="118"/>
      <c r="K1141" s="113"/>
      <c r="L1141" s="113"/>
    </row>
    <row r="1142" spans="1:12" ht="15">
      <c r="A1142" s="112"/>
      <c r="B1142" s="113"/>
      <c r="C1142" s="113"/>
      <c r="D1142" s="113"/>
      <c r="E1142" s="118"/>
      <c r="F1142" s="113"/>
      <c r="G1142" s="118"/>
      <c r="H1142" s="118"/>
      <c r="I1142" s="113"/>
      <c r="J1142" s="118"/>
      <c r="K1142" s="113"/>
      <c r="L1142" s="113"/>
    </row>
    <row r="1143" spans="1:12" ht="15">
      <c r="A1143" s="112"/>
      <c r="B1143" s="113"/>
      <c r="C1143" s="113"/>
      <c r="D1143" s="113"/>
      <c r="E1143" s="118"/>
      <c r="F1143" s="113"/>
      <c r="G1143" s="118"/>
      <c r="H1143" s="118"/>
      <c r="I1143" s="113"/>
      <c r="J1143" s="118"/>
      <c r="K1143" s="113"/>
      <c r="L1143" s="113"/>
    </row>
    <row r="1144" spans="1:12" ht="15">
      <c r="A1144" s="112"/>
      <c r="B1144" s="113"/>
      <c r="C1144" s="113"/>
      <c r="D1144" s="113"/>
      <c r="E1144" s="118"/>
      <c r="F1144" s="113"/>
      <c r="G1144" s="118"/>
      <c r="H1144" s="118"/>
      <c r="I1144" s="113"/>
      <c r="J1144" s="118"/>
      <c r="K1144" s="113"/>
      <c r="L1144" s="113"/>
    </row>
    <row r="1145" spans="1:12" ht="15">
      <c r="A1145" s="112"/>
      <c r="B1145" s="113"/>
      <c r="C1145" s="113"/>
      <c r="D1145" s="113"/>
      <c r="E1145" s="118"/>
      <c r="F1145" s="113"/>
      <c r="G1145" s="118"/>
      <c r="H1145" s="118"/>
      <c r="I1145" s="113"/>
      <c r="J1145" s="118"/>
      <c r="K1145" s="113"/>
      <c r="L1145" s="113"/>
    </row>
    <row r="1146" spans="1:12" ht="15">
      <c r="A1146" s="112"/>
      <c r="B1146" s="113"/>
      <c r="C1146" s="113"/>
      <c r="D1146" s="113"/>
      <c r="E1146" s="118"/>
      <c r="F1146" s="113"/>
      <c r="G1146" s="118"/>
      <c r="H1146" s="118"/>
      <c r="I1146" s="113"/>
      <c r="J1146" s="118"/>
      <c r="K1146" s="113"/>
      <c r="L1146" s="113"/>
    </row>
    <row r="1147" spans="1:12" ht="15">
      <c r="A1147" s="112"/>
      <c r="B1147" s="113"/>
      <c r="C1147" s="113"/>
      <c r="D1147" s="113"/>
      <c r="E1147" s="118"/>
      <c r="F1147" s="113"/>
      <c r="G1147" s="118"/>
      <c r="H1147" s="118"/>
      <c r="I1147" s="113"/>
      <c r="J1147" s="118"/>
      <c r="K1147" s="113"/>
      <c r="L1147" s="113"/>
    </row>
    <row r="1148" spans="1:12" ht="15">
      <c r="A1148" s="112"/>
      <c r="B1148" s="113"/>
      <c r="C1148" s="113"/>
      <c r="D1148" s="113"/>
      <c r="E1148" s="118"/>
      <c r="F1148" s="113"/>
      <c r="G1148" s="118"/>
      <c r="H1148" s="118"/>
      <c r="I1148" s="113"/>
      <c r="J1148" s="118"/>
      <c r="K1148" s="113"/>
      <c r="L1148" s="113"/>
    </row>
    <row r="1149" spans="1:12" ht="15">
      <c r="A1149" s="112"/>
      <c r="B1149" s="113"/>
      <c r="C1149" s="113"/>
      <c r="D1149" s="113"/>
      <c r="E1149" s="118"/>
      <c r="F1149" s="113"/>
      <c r="G1149" s="118"/>
      <c r="H1149" s="118"/>
      <c r="I1149" s="113"/>
      <c r="J1149" s="118"/>
      <c r="K1149" s="113"/>
      <c r="L1149" s="113"/>
    </row>
    <row r="1150" spans="1:12" ht="15">
      <c r="A1150" s="112"/>
      <c r="B1150" s="113"/>
      <c r="C1150" s="113"/>
      <c r="D1150" s="113"/>
      <c r="E1150" s="118"/>
      <c r="F1150" s="113"/>
      <c r="G1150" s="118"/>
      <c r="H1150" s="118"/>
      <c r="I1150" s="113"/>
      <c r="J1150" s="118"/>
      <c r="K1150" s="113"/>
      <c r="L1150" s="113"/>
    </row>
    <row r="1151" spans="1:12" ht="15">
      <c r="A1151" s="112"/>
      <c r="B1151" s="113"/>
      <c r="C1151" s="113"/>
      <c r="D1151" s="113"/>
      <c r="E1151" s="118"/>
      <c r="F1151" s="113"/>
      <c r="G1151" s="118"/>
      <c r="H1151" s="118"/>
      <c r="I1151" s="113"/>
      <c r="J1151" s="118"/>
      <c r="K1151" s="113"/>
      <c r="L1151" s="113"/>
    </row>
    <row r="1152" spans="1:12" ht="15">
      <c r="A1152" s="112"/>
      <c r="B1152" s="113"/>
      <c r="C1152" s="113"/>
      <c r="D1152" s="113"/>
      <c r="E1152" s="118"/>
      <c r="F1152" s="113"/>
      <c r="G1152" s="118"/>
      <c r="H1152" s="118"/>
      <c r="I1152" s="113"/>
      <c r="J1152" s="118"/>
      <c r="K1152" s="113"/>
      <c r="L1152" s="113"/>
    </row>
    <row r="1153" spans="1:12" ht="15">
      <c r="A1153" s="112"/>
      <c r="B1153" s="113"/>
      <c r="C1153" s="113"/>
      <c r="D1153" s="113"/>
      <c r="E1153" s="118"/>
      <c r="F1153" s="113"/>
      <c r="G1153" s="118"/>
      <c r="H1153" s="118"/>
      <c r="I1153" s="113"/>
      <c r="J1153" s="118"/>
      <c r="K1153" s="113"/>
      <c r="L1153" s="113"/>
    </row>
    <row r="1154" spans="1:12" ht="15">
      <c r="A1154" s="112"/>
      <c r="B1154" s="113"/>
      <c r="C1154" s="113"/>
      <c r="D1154" s="113"/>
      <c r="E1154" s="118"/>
      <c r="F1154" s="113"/>
      <c r="G1154" s="118"/>
      <c r="H1154" s="118"/>
      <c r="I1154" s="113"/>
      <c r="J1154" s="118"/>
      <c r="K1154" s="113"/>
      <c r="L1154" s="113"/>
    </row>
    <row r="1155" spans="1:12" ht="15">
      <c r="A1155" s="112"/>
      <c r="B1155" s="113"/>
      <c r="C1155" s="113"/>
      <c r="D1155" s="113"/>
      <c r="E1155" s="118"/>
      <c r="F1155" s="113"/>
      <c r="G1155" s="118"/>
      <c r="H1155" s="118"/>
      <c r="I1155" s="113"/>
      <c r="J1155" s="118"/>
      <c r="K1155" s="113"/>
      <c r="L1155" s="113"/>
    </row>
    <row r="1156" spans="1:12" ht="15">
      <c r="A1156" s="112"/>
      <c r="B1156" s="113"/>
      <c r="C1156" s="113"/>
      <c r="D1156" s="113"/>
      <c r="E1156" s="118"/>
      <c r="F1156" s="113"/>
      <c r="G1156" s="118"/>
      <c r="H1156" s="118"/>
      <c r="I1156" s="113"/>
      <c r="J1156" s="118"/>
      <c r="K1156" s="113"/>
      <c r="L1156" s="113"/>
    </row>
    <row r="1157" spans="1:12" ht="15">
      <c r="A1157" s="112"/>
      <c r="B1157" s="113"/>
      <c r="C1157" s="113"/>
      <c r="D1157" s="113"/>
      <c r="E1157" s="118"/>
      <c r="F1157" s="113"/>
      <c r="G1157" s="118"/>
      <c r="H1157" s="118"/>
      <c r="I1157" s="113"/>
      <c r="J1157" s="118"/>
      <c r="K1157" s="113"/>
      <c r="L1157" s="113"/>
    </row>
    <row r="1158" spans="1:12" ht="15">
      <c r="A1158" s="112"/>
      <c r="B1158" s="113"/>
      <c r="C1158" s="113"/>
      <c r="D1158" s="113"/>
      <c r="E1158" s="118"/>
      <c r="F1158" s="113"/>
      <c r="G1158" s="118"/>
      <c r="H1158" s="118"/>
      <c r="I1158" s="113"/>
      <c r="J1158" s="118"/>
      <c r="K1158" s="113"/>
      <c r="L1158" s="113"/>
    </row>
    <row r="1159" spans="1:12" ht="15">
      <c r="A1159" s="112"/>
      <c r="B1159" s="113"/>
      <c r="C1159" s="113"/>
      <c r="D1159" s="113"/>
      <c r="E1159" s="118"/>
      <c r="F1159" s="113"/>
      <c r="G1159" s="118"/>
      <c r="H1159" s="118"/>
      <c r="I1159" s="113"/>
      <c r="J1159" s="118"/>
      <c r="K1159" s="113"/>
      <c r="L1159" s="113"/>
    </row>
    <row r="1160" spans="1:12" ht="15">
      <c r="A1160" s="112"/>
      <c r="B1160" s="113"/>
      <c r="C1160" s="113"/>
      <c r="D1160" s="113"/>
      <c r="E1160" s="118"/>
      <c r="F1160" s="113"/>
      <c r="G1160" s="118"/>
      <c r="H1160" s="118"/>
      <c r="I1160" s="113"/>
      <c r="J1160" s="118"/>
      <c r="K1160" s="113"/>
      <c r="L1160" s="113"/>
    </row>
    <row r="1161" spans="1:12" ht="15">
      <c r="A1161" s="112"/>
      <c r="B1161" s="113"/>
      <c r="C1161" s="113"/>
      <c r="D1161" s="113"/>
      <c r="E1161" s="118"/>
      <c r="F1161" s="113"/>
      <c r="G1161" s="118"/>
      <c r="H1161" s="118"/>
      <c r="I1161" s="113"/>
      <c r="J1161" s="118"/>
      <c r="K1161" s="113"/>
      <c r="L1161" s="113"/>
    </row>
    <row r="1162" spans="1:12" ht="15">
      <c r="A1162" s="112"/>
      <c r="B1162" s="113"/>
      <c r="C1162" s="113"/>
      <c r="D1162" s="113"/>
      <c r="E1162" s="118"/>
      <c r="F1162" s="113"/>
      <c r="G1162" s="118"/>
      <c r="H1162" s="118"/>
      <c r="I1162" s="113"/>
      <c r="J1162" s="118"/>
      <c r="K1162" s="113"/>
      <c r="L1162" s="113"/>
    </row>
    <row r="1163" spans="1:12" ht="15">
      <c r="A1163" s="112"/>
      <c r="B1163" s="113"/>
      <c r="C1163" s="113"/>
      <c r="D1163" s="113"/>
      <c r="E1163" s="118"/>
      <c r="F1163" s="113"/>
      <c r="G1163" s="118"/>
      <c r="H1163" s="118"/>
      <c r="I1163" s="113"/>
      <c r="J1163" s="118"/>
      <c r="K1163" s="113"/>
      <c r="L1163" s="113"/>
    </row>
    <row r="1164" spans="1:12" ht="15">
      <c r="A1164" s="112"/>
      <c r="B1164" s="113"/>
      <c r="C1164" s="113"/>
      <c r="D1164" s="113"/>
      <c r="E1164" s="118"/>
      <c r="F1164" s="113"/>
      <c r="G1164" s="118"/>
      <c r="H1164" s="118"/>
      <c r="I1164" s="113"/>
      <c r="J1164" s="118"/>
      <c r="K1164" s="113"/>
      <c r="L1164" s="113"/>
    </row>
    <row r="1165" spans="1:12" ht="15">
      <c r="A1165" s="112"/>
      <c r="B1165" s="113"/>
      <c r="C1165" s="113"/>
      <c r="D1165" s="113"/>
      <c r="E1165" s="118"/>
      <c r="F1165" s="113"/>
      <c r="G1165" s="118"/>
      <c r="H1165" s="118"/>
      <c r="I1165" s="113"/>
      <c r="J1165" s="118"/>
      <c r="K1165" s="113"/>
      <c r="L1165" s="113"/>
    </row>
    <row r="1166" spans="1:12" ht="15">
      <c r="A1166" s="112"/>
      <c r="B1166" s="113"/>
      <c r="C1166" s="113"/>
      <c r="D1166" s="113"/>
      <c r="E1166" s="118"/>
      <c r="F1166" s="113"/>
      <c r="G1166" s="118"/>
      <c r="H1166" s="118"/>
      <c r="I1166" s="113"/>
      <c r="J1166" s="118"/>
      <c r="K1166" s="113"/>
      <c r="L1166" s="113"/>
    </row>
    <row r="1167" spans="1:12" ht="15">
      <c r="A1167" s="112"/>
      <c r="B1167" s="113"/>
      <c r="C1167" s="113"/>
      <c r="D1167" s="113"/>
      <c r="E1167" s="118"/>
      <c r="F1167" s="113"/>
      <c r="G1167" s="118"/>
      <c r="H1167" s="118"/>
      <c r="I1167" s="113"/>
      <c r="J1167" s="118"/>
      <c r="K1167" s="113"/>
      <c r="L1167" s="113"/>
    </row>
    <row r="1168" spans="1:12" ht="15">
      <c r="A1168" s="112"/>
      <c r="B1168" s="113"/>
      <c r="C1168" s="113"/>
      <c r="D1168" s="113"/>
      <c r="E1168" s="118"/>
      <c r="F1168" s="113"/>
      <c r="G1168" s="118"/>
      <c r="H1168" s="118"/>
      <c r="I1168" s="113"/>
      <c r="J1168" s="118"/>
      <c r="K1168" s="113"/>
      <c r="L1168" s="113"/>
    </row>
    <row r="1169" spans="1:12" ht="15">
      <c r="A1169" s="112"/>
      <c r="B1169" s="113"/>
      <c r="C1169" s="113"/>
      <c r="D1169" s="113"/>
      <c r="E1169" s="118"/>
      <c r="F1169" s="113"/>
      <c r="G1169" s="118"/>
      <c r="H1169" s="118"/>
      <c r="I1169" s="113"/>
      <c r="J1169" s="118"/>
      <c r="K1169" s="113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</sheetData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5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2.75">
      <c r="A2" s="167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162"/>
    </row>
    <row r="3" spans="1:12" ht="12.75">
      <c r="A3" s="168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162"/>
    </row>
    <row r="4" spans="1:12" ht="12.75">
      <c r="A4" s="169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162"/>
    </row>
    <row r="5" spans="1:12" ht="4.5" customHeight="1">
      <c r="A5" s="170"/>
      <c r="B5" s="14"/>
      <c r="C5" s="14"/>
      <c r="D5" s="14"/>
      <c r="E5" s="14"/>
      <c r="F5" s="14"/>
      <c r="G5" s="14"/>
      <c r="H5" s="14"/>
      <c r="I5" s="14"/>
      <c r="J5" s="14"/>
      <c r="K5" s="14"/>
      <c r="L5" s="171"/>
    </row>
    <row r="6" spans="1:12" ht="5.25" customHeight="1">
      <c r="A6" s="147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60"/>
    </row>
    <row r="7" spans="1:12" s="40" customFormat="1" ht="5.25" customHeight="1">
      <c r="A7" s="150"/>
      <c r="B7" s="44"/>
      <c r="C7" s="16"/>
      <c r="D7" s="30"/>
      <c r="E7" s="31"/>
      <c r="F7" s="31"/>
      <c r="G7" s="31"/>
      <c r="H7" s="31"/>
      <c r="I7" s="31"/>
      <c r="J7" s="31"/>
      <c r="K7" s="34"/>
      <c r="L7" s="161"/>
    </row>
    <row r="8" spans="1:12" s="40" customFormat="1" ht="16.5" customHeight="1">
      <c r="A8" s="150"/>
      <c r="B8" s="126" t="s">
        <v>63</v>
      </c>
      <c r="C8" s="16"/>
      <c r="D8" s="31"/>
      <c r="E8" s="31"/>
      <c r="F8" s="77"/>
      <c r="G8" s="77"/>
      <c r="H8" s="77"/>
      <c r="I8" s="77"/>
      <c r="J8" s="31"/>
      <c r="K8" s="31"/>
      <c r="L8" s="161"/>
    </row>
    <row r="9" spans="1:12" ht="12.75">
      <c r="A9" s="150"/>
      <c r="B9" s="16"/>
      <c r="C9" s="16"/>
      <c r="D9" s="31"/>
      <c r="E9" s="31"/>
      <c r="F9" s="77"/>
      <c r="G9" s="77"/>
      <c r="H9" s="77"/>
      <c r="I9" s="77"/>
      <c r="J9" s="31"/>
      <c r="K9" s="31"/>
      <c r="L9" s="161"/>
    </row>
    <row r="10" spans="1:12" ht="12.75">
      <c r="A10" s="150">
        <v>1</v>
      </c>
      <c r="B10" s="16" t="s">
        <v>64</v>
      </c>
      <c r="C10" s="16"/>
      <c r="D10" s="31"/>
      <c r="E10" s="31"/>
      <c r="F10" s="77"/>
      <c r="G10" s="77"/>
      <c r="H10" s="77"/>
      <c r="I10" s="77"/>
      <c r="J10" s="31"/>
      <c r="K10" s="31"/>
      <c r="L10" s="161"/>
    </row>
    <row r="11" spans="1:12" ht="12.75">
      <c r="A11" s="150"/>
      <c r="B11" s="16" t="s">
        <v>147</v>
      </c>
      <c r="C11" s="16"/>
      <c r="D11" s="31"/>
      <c r="E11" s="31"/>
      <c r="F11" s="77"/>
      <c r="G11" s="77"/>
      <c r="H11" s="77"/>
      <c r="I11" s="77"/>
      <c r="J11" s="31"/>
      <c r="K11" s="31"/>
      <c r="L11" s="161"/>
    </row>
    <row r="12" spans="1:12" ht="12.75">
      <c r="A12" s="150"/>
      <c r="B12" s="16"/>
      <c r="C12" s="16"/>
      <c r="D12" s="31"/>
      <c r="E12" s="31"/>
      <c r="F12" s="77"/>
      <c r="G12" s="77"/>
      <c r="H12" s="77"/>
      <c r="I12" s="77"/>
      <c r="J12" s="31"/>
      <c r="K12" s="31"/>
      <c r="L12" s="161"/>
    </row>
    <row r="13" spans="1:12" ht="12.75">
      <c r="A13" s="150">
        <v>2</v>
      </c>
      <c r="B13" s="16" t="s">
        <v>65</v>
      </c>
      <c r="C13" s="16"/>
      <c r="D13" s="31"/>
      <c r="E13" s="31"/>
      <c r="F13" s="77"/>
      <c r="G13" s="77"/>
      <c r="H13" s="77"/>
      <c r="I13" s="77"/>
      <c r="J13" s="31"/>
      <c r="K13" s="31"/>
      <c r="L13" s="161"/>
    </row>
    <row r="14" spans="1:12" ht="12.75">
      <c r="A14" s="150"/>
      <c r="B14" s="16"/>
      <c r="C14" s="16"/>
      <c r="D14" s="31"/>
      <c r="E14" s="31"/>
      <c r="F14" s="77"/>
      <c r="G14" s="77"/>
      <c r="H14" s="77"/>
      <c r="I14" s="77"/>
      <c r="J14" s="31"/>
      <c r="K14" s="31"/>
      <c r="L14" s="161"/>
    </row>
    <row r="15" spans="1:12" ht="12.75">
      <c r="A15" s="150">
        <v>3</v>
      </c>
      <c r="B15" s="16" t="s">
        <v>66</v>
      </c>
      <c r="C15" s="16"/>
      <c r="D15" s="31"/>
      <c r="E15" s="31"/>
      <c r="F15" s="77"/>
      <c r="G15" s="77"/>
      <c r="H15" s="77"/>
      <c r="I15" s="77"/>
      <c r="J15" s="31"/>
      <c r="K15" s="31"/>
      <c r="L15" s="161"/>
    </row>
    <row r="16" spans="1:12" ht="12.75">
      <c r="A16" s="150"/>
      <c r="B16" s="16"/>
      <c r="C16" s="16"/>
      <c r="D16" s="31"/>
      <c r="E16" s="31"/>
      <c r="F16" s="69"/>
      <c r="G16" s="77"/>
      <c r="H16" s="77"/>
      <c r="I16" s="69"/>
      <c r="J16" s="31"/>
      <c r="K16" s="31"/>
      <c r="L16" s="161"/>
    </row>
    <row r="17" spans="1:12" ht="12.75">
      <c r="A17" s="150">
        <v>4</v>
      </c>
      <c r="B17" s="16" t="s">
        <v>134</v>
      </c>
      <c r="C17" s="16"/>
      <c r="D17" s="31"/>
      <c r="E17" s="31"/>
      <c r="F17" s="69"/>
      <c r="G17" s="77"/>
      <c r="H17" s="77"/>
      <c r="I17" s="69"/>
      <c r="J17" s="31"/>
      <c r="K17" s="31"/>
      <c r="L17" s="161"/>
    </row>
    <row r="18" spans="1:12" ht="12.75">
      <c r="A18" s="150"/>
      <c r="B18" s="16"/>
      <c r="C18" s="16"/>
      <c r="D18" s="31"/>
      <c r="E18" s="31"/>
      <c r="F18" s="69"/>
      <c r="G18" s="77"/>
      <c r="H18" s="77"/>
      <c r="I18" s="69"/>
      <c r="J18" s="31"/>
      <c r="K18" s="31"/>
      <c r="L18" s="161"/>
    </row>
    <row r="19" spans="1:12" ht="12.75">
      <c r="A19" s="150">
        <v>5</v>
      </c>
      <c r="B19" s="16" t="s">
        <v>146</v>
      </c>
      <c r="C19" s="16"/>
      <c r="D19" s="31"/>
      <c r="E19" s="31"/>
      <c r="F19" s="77"/>
      <c r="G19" s="77"/>
      <c r="H19" s="77"/>
      <c r="I19" s="77"/>
      <c r="J19" s="31"/>
      <c r="K19" s="31"/>
      <c r="L19" s="161"/>
    </row>
    <row r="20" spans="1:12" ht="12.75">
      <c r="A20" s="150"/>
      <c r="B20" s="16"/>
      <c r="C20" s="16"/>
      <c r="D20" s="31"/>
      <c r="E20" s="31"/>
      <c r="F20" s="77"/>
      <c r="G20" s="77"/>
      <c r="H20" s="77"/>
      <c r="I20" s="77"/>
      <c r="J20" s="31"/>
      <c r="K20" s="31"/>
      <c r="L20" s="161"/>
    </row>
    <row r="21" spans="1:12" ht="12.75">
      <c r="A21" s="150">
        <v>6</v>
      </c>
      <c r="B21" s="16" t="s">
        <v>145</v>
      </c>
      <c r="C21" s="16"/>
      <c r="D21" s="31"/>
      <c r="E21" s="31"/>
      <c r="F21" s="77"/>
      <c r="G21" s="77"/>
      <c r="H21" s="77"/>
      <c r="I21" s="77"/>
      <c r="J21" s="31"/>
      <c r="K21" s="31"/>
      <c r="L21" s="161"/>
    </row>
    <row r="22" spans="1:12" ht="12.75">
      <c r="A22" s="150"/>
      <c r="B22" s="16"/>
      <c r="C22" s="16"/>
      <c r="D22" s="31"/>
      <c r="E22" s="31"/>
      <c r="F22" s="77"/>
      <c r="G22" s="77"/>
      <c r="H22" s="77"/>
      <c r="I22" s="77"/>
      <c r="J22" s="31"/>
      <c r="K22" s="31"/>
      <c r="L22" s="161"/>
    </row>
    <row r="23" spans="1:12" ht="12.75">
      <c r="A23" s="150">
        <v>7</v>
      </c>
      <c r="B23" s="16" t="s">
        <v>135</v>
      </c>
      <c r="C23" s="16"/>
      <c r="D23" s="31"/>
      <c r="E23" s="31"/>
      <c r="F23" s="77"/>
      <c r="G23" s="77"/>
      <c r="H23" s="77"/>
      <c r="I23" s="77"/>
      <c r="J23" s="31"/>
      <c r="K23" s="31"/>
      <c r="L23" s="161"/>
    </row>
    <row r="24" spans="1:12" ht="12.75">
      <c r="A24" s="151"/>
      <c r="B24" s="40"/>
      <c r="C24" s="16"/>
      <c r="D24" s="31"/>
      <c r="E24" s="31"/>
      <c r="F24" s="77"/>
      <c r="G24" s="77"/>
      <c r="H24" s="77"/>
      <c r="I24" s="77"/>
      <c r="J24" s="31"/>
      <c r="K24" s="31"/>
      <c r="L24" s="161"/>
    </row>
    <row r="25" spans="1:12" ht="12.75">
      <c r="A25" s="150">
        <v>8</v>
      </c>
      <c r="B25" s="16" t="s">
        <v>97</v>
      </c>
      <c r="C25" s="16"/>
      <c r="D25" s="31"/>
      <c r="E25" s="31"/>
      <c r="F25" s="77"/>
      <c r="G25" s="77"/>
      <c r="H25" s="77"/>
      <c r="I25" s="77"/>
      <c r="J25" s="31"/>
      <c r="K25" s="31"/>
      <c r="L25" s="161"/>
    </row>
    <row r="26" spans="1:12" ht="12.75">
      <c r="A26" s="150"/>
      <c r="B26" s="16"/>
      <c r="C26" s="16"/>
      <c r="D26" s="31"/>
      <c r="E26" s="31"/>
      <c r="F26" s="77"/>
      <c r="G26" s="77"/>
      <c r="H26" s="77"/>
      <c r="I26" s="77"/>
      <c r="J26" s="31"/>
      <c r="K26" s="31"/>
      <c r="L26" s="161"/>
    </row>
    <row r="27" spans="1:12" ht="12.75">
      <c r="A27" s="150">
        <v>9</v>
      </c>
      <c r="B27" s="16" t="s">
        <v>70</v>
      </c>
      <c r="C27" s="16"/>
      <c r="D27" s="31"/>
      <c r="E27" s="31"/>
      <c r="F27" s="77"/>
      <c r="G27" s="77"/>
      <c r="H27" s="77"/>
      <c r="I27" s="77"/>
      <c r="J27" s="31"/>
      <c r="K27" s="31"/>
      <c r="L27" s="161"/>
    </row>
    <row r="28" spans="1:12" ht="12.75">
      <c r="A28" s="150"/>
      <c r="B28" s="16" t="s">
        <v>71</v>
      </c>
      <c r="C28" s="16"/>
      <c r="D28" s="31"/>
      <c r="E28" s="31"/>
      <c r="F28" s="77"/>
      <c r="G28" s="77"/>
      <c r="H28" s="77"/>
      <c r="I28" s="77"/>
      <c r="J28" s="31"/>
      <c r="K28" s="31"/>
      <c r="L28" s="161"/>
    </row>
    <row r="29" spans="1:12" ht="12.75">
      <c r="A29" s="151"/>
      <c r="B29" s="40"/>
      <c r="C29" s="40"/>
      <c r="D29" s="40"/>
      <c r="E29" s="40"/>
      <c r="F29" s="40"/>
      <c r="G29" s="40"/>
      <c r="H29" s="40"/>
      <c r="I29" s="40"/>
      <c r="J29" s="31"/>
      <c r="K29" s="31"/>
      <c r="L29" s="161"/>
    </row>
    <row r="30" spans="1:12" ht="12.75">
      <c r="A30" s="150">
        <v>10</v>
      </c>
      <c r="B30" s="16" t="s">
        <v>72</v>
      </c>
      <c r="C30" s="16"/>
      <c r="D30" s="31"/>
      <c r="E30" s="31"/>
      <c r="F30" s="69"/>
      <c r="G30" s="77"/>
      <c r="H30" s="77"/>
      <c r="I30" s="77"/>
      <c r="J30" s="31"/>
      <c r="K30" s="31"/>
      <c r="L30" s="161"/>
    </row>
    <row r="31" spans="1:12" ht="12.75">
      <c r="A31" s="150"/>
      <c r="B31" s="16"/>
      <c r="C31" s="16"/>
      <c r="D31" s="31"/>
      <c r="E31" s="31"/>
      <c r="F31" s="123" t="str">
        <f>+'BS'!F12</f>
        <v>30.09.2001</v>
      </c>
      <c r="G31" s="77"/>
      <c r="H31" s="77"/>
      <c r="I31" s="124" t="str">
        <f>+'BS'!I12</f>
        <v>30.6.2001</v>
      </c>
      <c r="J31" s="31"/>
      <c r="K31" s="31"/>
      <c r="L31" s="161"/>
    </row>
    <row r="32" spans="1:12" ht="12.75">
      <c r="A32" s="150"/>
      <c r="B32" s="16"/>
      <c r="C32" s="16"/>
      <c r="D32" s="31"/>
      <c r="E32" s="31"/>
      <c r="F32" s="123" t="s">
        <v>12</v>
      </c>
      <c r="G32" s="77"/>
      <c r="H32" s="77"/>
      <c r="I32" s="124" t="s">
        <v>12</v>
      </c>
      <c r="J32" s="31"/>
      <c r="K32" s="31"/>
      <c r="L32" s="161"/>
    </row>
    <row r="33" spans="1:12" ht="12.75">
      <c r="A33" s="150"/>
      <c r="B33" s="16" t="s">
        <v>73</v>
      </c>
      <c r="C33" s="16"/>
      <c r="D33" s="31"/>
      <c r="E33" s="31"/>
      <c r="F33" s="97"/>
      <c r="G33" s="77"/>
      <c r="H33" s="77"/>
      <c r="I33" s="98"/>
      <c r="J33" s="31"/>
      <c r="K33" s="31"/>
      <c r="L33" s="161"/>
    </row>
    <row r="34" spans="1:12" ht="12.75">
      <c r="A34" s="150"/>
      <c r="B34" s="99" t="s">
        <v>74</v>
      </c>
      <c r="C34" s="40"/>
      <c r="D34" s="40"/>
      <c r="E34" s="31"/>
      <c r="F34" s="97">
        <v>7377</v>
      </c>
      <c r="G34" s="77"/>
      <c r="H34" s="40"/>
      <c r="I34" s="77">
        <v>7294</v>
      </c>
      <c r="J34" s="31"/>
      <c r="K34" s="31"/>
      <c r="L34" s="161"/>
    </row>
    <row r="35" spans="1:12" ht="12.75">
      <c r="A35" s="150"/>
      <c r="B35" s="99" t="s">
        <v>75</v>
      </c>
      <c r="C35" s="40"/>
      <c r="D35" s="40"/>
      <c r="E35" s="31"/>
      <c r="F35" s="97">
        <v>6785</v>
      </c>
      <c r="G35" s="77"/>
      <c r="H35" s="77"/>
      <c r="I35" s="77">
        <v>7257</v>
      </c>
      <c r="J35" s="31"/>
      <c r="K35" s="31"/>
      <c r="L35" s="161"/>
    </row>
    <row r="36" spans="1:12" ht="12.75">
      <c r="A36" s="150"/>
      <c r="B36" s="16"/>
      <c r="C36" s="16"/>
      <c r="D36" s="31"/>
      <c r="E36" s="31"/>
      <c r="F36" s="100"/>
      <c r="G36" s="77"/>
      <c r="H36" s="77"/>
      <c r="I36" s="100"/>
      <c r="J36" s="31"/>
      <c r="K36" s="31"/>
      <c r="L36" s="161"/>
    </row>
    <row r="37" spans="1:12" ht="12.75">
      <c r="A37" s="150"/>
      <c r="B37" s="16"/>
      <c r="C37" s="16"/>
      <c r="D37" s="31"/>
      <c r="E37" s="31"/>
      <c r="F37" s="77">
        <f>SUM(F34:F36)</f>
        <v>14162</v>
      </c>
      <c r="G37" s="77"/>
      <c r="H37" s="77"/>
      <c r="I37" s="77">
        <f>SUM(I34:I36)</f>
        <v>14551</v>
      </c>
      <c r="J37" s="31"/>
      <c r="K37" s="31"/>
      <c r="L37" s="161"/>
    </row>
    <row r="38" spans="1:12" ht="12.75">
      <c r="A38" s="150"/>
      <c r="B38" s="16"/>
      <c r="C38" s="16"/>
      <c r="D38" s="31"/>
      <c r="E38" s="31"/>
      <c r="F38" s="100"/>
      <c r="G38" s="77"/>
      <c r="H38" s="77"/>
      <c r="I38" s="100"/>
      <c r="J38" s="31"/>
      <c r="K38" s="31"/>
      <c r="L38" s="161"/>
    </row>
    <row r="39" spans="1:12" ht="12.75">
      <c r="A39" s="150"/>
      <c r="B39" s="16"/>
      <c r="C39" s="16"/>
      <c r="D39" s="31"/>
      <c r="E39" s="31"/>
      <c r="F39" s="77"/>
      <c r="G39" s="77"/>
      <c r="H39" s="77"/>
      <c r="I39" s="77"/>
      <c r="J39" s="31"/>
      <c r="K39" s="31"/>
      <c r="L39" s="161"/>
    </row>
    <row r="40" spans="1:13" ht="12.75">
      <c r="A40" s="150"/>
      <c r="B40" s="16" t="s">
        <v>76</v>
      </c>
      <c r="C40" s="16"/>
      <c r="D40" s="31"/>
      <c r="E40" s="31"/>
      <c r="F40" s="77"/>
      <c r="G40" s="77"/>
      <c r="H40" s="77"/>
      <c r="I40" s="77"/>
      <c r="J40" s="31"/>
      <c r="K40" s="31"/>
      <c r="L40" s="161"/>
      <c r="M40" s="146"/>
    </row>
    <row r="41" spans="1:13" ht="12.75">
      <c r="A41" s="150"/>
      <c r="B41" s="99" t="s">
        <v>74</v>
      </c>
      <c r="C41" s="16"/>
      <c r="D41" s="31"/>
      <c r="E41" s="31"/>
      <c r="F41" s="77">
        <v>24529</v>
      </c>
      <c r="G41" s="77"/>
      <c r="H41" s="77"/>
      <c r="I41" s="77">
        <v>28990</v>
      </c>
      <c r="J41" s="31"/>
      <c r="K41" s="31"/>
      <c r="L41" s="161"/>
      <c r="M41" s="146"/>
    </row>
    <row r="42" spans="1:15" ht="12.75">
      <c r="A42" s="150"/>
      <c r="B42" s="99" t="s">
        <v>75</v>
      </c>
      <c r="C42" s="16"/>
      <c r="D42" s="31"/>
      <c r="E42" s="31"/>
      <c r="F42" s="77">
        <v>1888</v>
      </c>
      <c r="G42" s="77"/>
      <c r="H42" s="77"/>
      <c r="I42" s="77">
        <v>2167</v>
      </c>
      <c r="J42" s="31"/>
      <c r="K42" s="31"/>
      <c r="L42" s="161"/>
      <c r="N42" s="101"/>
      <c r="O42" s="101"/>
    </row>
    <row r="43" spans="1:12" ht="12.75">
      <c r="A43" s="150"/>
      <c r="B43" s="99"/>
      <c r="C43" s="16"/>
      <c r="D43" s="31"/>
      <c r="E43" s="31"/>
      <c r="F43" s="100"/>
      <c r="G43" s="77"/>
      <c r="H43" s="77"/>
      <c r="I43" s="100"/>
      <c r="J43" s="31"/>
      <c r="K43" s="31"/>
      <c r="L43" s="161"/>
    </row>
    <row r="44" spans="1:12" ht="12.75">
      <c r="A44" s="150"/>
      <c r="B44" s="99"/>
      <c r="C44" s="16"/>
      <c r="D44" s="31"/>
      <c r="E44" s="31"/>
      <c r="F44" s="77">
        <f>SUM(F41:F43)</f>
        <v>26417</v>
      </c>
      <c r="G44" s="77"/>
      <c r="H44" s="77"/>
      <c r="I44" s="77">
        <f>+I41+I42</f>
        <v>31157</v>
      </c>
      <c r="J44" s="31"/>
      <c r="K44" s="31"/>
      <c r="L44" s="161"/>
    </row>
    <row r="45" spans="1:14" ht="12.75">
      <c r="A45" s="150"/>
      <c r="B45" s="16"/>
      <c r="C45" s="16"/>
      <c r="D45" s="31"/>
      <c r="E45" s="31"/>
      <c r="F45" s="100"/>
      <c r="G45" s="77"/>
      <c r="H45" s="77"/>
      <c r="I45" s="100"/>
      <c r="J45" s="31"/>
      <c r="K45" s="31"/>
      <c r="L45" s="161"/>
      <c r="M45" s="101"/>
      <c r="N45" s="101"/>
    </row>
    <row r="46" spans="1:14" ht="12.75">
      <c r="A46" s="150"/>
      <c r="B46" s="16"/>
      <c r="C46" s="16"/>
      <c r="D46" s="31"/>
      <c r="E46" s="31"/>
      <c r="F46" s="77"/>
      <c r="G46" s="77"/>
      <c r="H46" s="77"/>
      <c r="I46" s="77"/>
      <c r="J46" s="31"/>
      <c r="K46" s="31"/>
      <c r="L46" s="161"/>
      <c r="M46" s="101"/>
      <c r="N46" s="101"/>
    </row>
    <row r="47" spans="1:14" ht="12.75">
      <c r="A47" s="150"/>
      <c r="B47" s="16" t="s">
        <v>77</v>
      </c>
      <c r="C47" s="16"/>
      <c r="D47" s="31"/>
      <c r="E47" s="31"/>
      <c r="F47" s="77">
        <f>+F37+F44</f>
        <v>40579</v>
      </c>
      <c r="G47" s="77"/>
      <c r="H47" s="77"/>
      <c r="I47" s="77">
        <f>+I37+I44</f>
        <v>45708</v>
      </c>
      <c r="J47" s="31"/>
      <c r="K47" s="31"/>
      <c r="L47" s="161"/>
      <c r="M47" s="101"/>
      <c r="N47" s="101"/>
    </row>
    <row r="48" spans="1:14" ht="13.5" thickBot="1">
      <c r="A48" s="150"/>
      <c r="B48" s="16"/>
      <c r="C48" s="16"/>
      <c r="D48" s="31"/>
      <c r="E48" s="31"/>
      <c r="F48" s="102"/>
      <c r="G48" s="77"/>
      <c r="H48" s="77"/>
      <c r="I48" s="102"/>
      <c r="J48" s="31"/>
      <c r="K48" s="31"/>
      <c r="L48" s="161"/>
      <c r="M48" s="101"/>
      <c r="N48" s="101"/>
    </row>
    <row r="49" spans="1:14" ht="13.5" thickTop="1">
      <c r="A49" s="150"/>
      <c r="B49" s="16"/>
      <c r="C49" s="16"/>
      <c r="D49" s="31"/>
      <c r="E49" s="31"/>
      <c r="F49" s="77"/>
      <c r="G49" s="77"/>
      <c r="H49" s="77"/>
      <c r="I49" s="77"/>
      <c r="J49" s="31"/>
      <c r="K49" s="31"/>
      <c r="L49" s="161"/>
      <c r="M49" s="101"/>
      <c r="N49" s="101"/>
    </row>
    <row r="50" spans="1:14" ht="12.75">
      <c r="A50" s="150"/>
      <c r="B50" s="16" t="s">
        <v>78</v>
      </c>
      <c r="C50" s="40"/>
      <c r="D50" s="31"/>
      <c r="E50" s="31"/>
      <c r="F50" s="77"/>
      <c r="G50" s="77"/>
      <c r="H50" s="77"/>
      <c r="I50" s="77"/>
      <c r="J50" s="31"/>
      <c r="K50" s="31"/>
      <c r="L50" s="161"/>
      <c r="M50" s="101"/>
      <c r="N50" s="101"/>
    </row>
    <row r="51" spans="1:12" ht="12.75">
      <c r="A51" s="150"/>
      <c r="B51" s="16"/>
      <c r="C51" s="16"/>
      <c r="D51" s="31"/>
      <c r="E51" s="31"/>
      <c r="F51" s="77"/>
      <c r="G51" s="77"/>
      <c r="H51" s="77"/>
      <c r="I51" s="77"/>
      <c r="J51" s="31"/>
      <c r="K51" s="31"/>
      <c r="L51" s="161"/>
    </row>
    <row r="52" spans="1:12" ht="12.75">
      <c r="A52" s="150"/>
      <c r="B52" s="40"/>
      <c r="C52" s="40"/>
      <c r="D52" s="40"/>
      <c r="E52" s="40"/>
      <c r="F52" s="40"/>
      <c r="G52" s="40"/>
      <c r="H52" s="40"/>
      <c r="I52" s="40"/>
      <c r="J52" s="31"/>
      <c r="K52" s="31"/>
      <c r="L52" s="161"/>
    </row>
    <row r="53" spans="1:12" ht="12.75">
      <c r="A53" s="150">
        <v>11</v>
      </c>
      <c r="B53" s="16" t="s">
        <v>79</v>
      </c>
      <c r="C53" s="40"/>
      <c r="D53" s="40"/>
      <c r="E53" s="40"/>
      <c r="F53" s="40"/>
      <c r="G53" s="40"/>
      <c r="H53" s="40"/>
      <c r="I53" s="40"/>
      <c r="J53" s="31"/>
      <c r="K53" s="31"/>
      <c r="L53" s="161"/>
    </row>
    <row r="54" spans="1:12" ht="12.75">
      <c r="A54" s="150"/>
      <c r="B54" s="16" t="s">
        <v>80</v>
      </c>
      <c r="C54" s="40"/>
      <c r="D54" s="40"/>
      <c r="E54" s="40"/>
      <c r="F54" s="40"/>
      <c r="G54" s="40"/>
      <c r="H54" s="40"/>
      <c r="I54" s="40"/>
      <c r="J54" s="31"/>
      <c r="K54" s="31"/>
      <c r="L54" s="161"/>
    </row>
    <row r="55" spans="1:12" ht="12.75">
      <c r="A55" s="150"/>
      <c r="B55" s="40"/>
      <c r="C55" s="40"/>
      <c r="D55" s="40"/>
      <c r="E55" s="40"/>
      <c r="F55" s="40"/>
      <c r="G55" s="40"/>
      <c r="H55" s="40"/>
      <c r="I55" s="40"/>
      <c r="J55" s="31"/>
      <c r="K55" s="31"/>
      <c r="L55" s="161"/>
    </row>
    <row r="56" spans="1:12" ht="12.75">
      <c r="A56" s="150">
        <v>12</v>
      </c>
      <c r="B56" s="16" t="s">
        <v>93</v>
      </c>
      <c r="C56" s="40"/>
      <c r="D56" s="40"/>
      <c r="E56" s="40"/>
      <c r="F56" s="40"/>
      <c r="G56" s="40"/>
      <c r="H56" s="40"/>
      <c r="I56" s="40"/>
      <c r="J56" s="31"/>
      <c r="K56" s="31"/>
      <c r="L56" s="161"/>
    </row>
    <row r="57" spans="1:12" ht="12.75">
      <c r="A57" s="157"/>
      <c r="B57" s="174"/>
      <c r="C57" s="174"/>
      <c r="D57" s="174"/>
      <c r="E57" s="174"/>
      <c r="F57" s="174"/>
      <c r="G57" s="174"/>
      <c r="H57" s="174"/>
      <c r="I57" s="174"/>
      <c r="J57" s="159"/>
      <c r="K57" s="159"/>
      <c r="L57" s="163"/>
    </row>
    <row r="58" spans="1:15" ht="12.75">
      <c r="A58" s="175"/>
      <c r="B58" s="176"/>
      <c r="C58" s="148"/>
      <c r="D58" s="149"/>
      <c r="E58" s="149"/>
      <c r="F58" s="89"/>
      <c r="G58" s="89"/>
      <c r="H58" s="89"/>
      <c r="I58" s="89"/>
      <c r="J58" s="149"/>
      <c r="K58" s="149"/>
      <c r="L58" s="160"/>
      <c r="N58" s="101"/>
      <c r="O58" s="101"/>
    </row>
    <row r="59" spans="1:12" ht="12.75">
      <c r="A59" s="150">
        <v>13</v>
      </c>
      <c r="B59" s="16" t="s">
        <v>81</v>
      </c>
      <c r="C59" s="16"/>
      <c r="D59" s="31"/>
      <c r="E59" s="31"/>
      <c r="F59" s="77"/>
      <c r="G59" s="77"/>
      <c r="H59" s="77"/>
      <c r="I59" s="77"/>
      <c r="J59" s="31"/>
      <c r="K59" s="31"/>
      <c r="L59" s="161"/>
    </row>
    <row r="60" spans="1:12" ht="12.75">
      <c r="A60" s="150"/>
      <c r="B60" s="16"/>
      <c r="C60" s="16"/>
      <c r="D60" s="31"/>
      <c r="E60" s="31"/>
      <c r="F60" s="77"/>
      <c r="G60" s="77"/>
      <c r="H60" s="77"/>
      <c r="I60" s="77"/>
      <c r="J60" s="31"/>
      <c r="K60" s="31"/>
      <c r="L60" s="161"/>
    </row>
    <row r="61" spans="1:12" ht="12.75">
      <c r="A61" s="150">
        <v>14</v>
      </c>
      <c r="B61" s="16" t="s">
        <v>101</v>
      </c>
      <c r="C61" s="16"/>
      <c r="D61" s="31"/>
      <c r="E61" s="31"/>
      <c r="F61" s="77"/>
      <c r="G61" s="77"/>
      <c r="H61" s="77"/>
      <c r="I61" s="77"/>
      <c r="J61" s="31"/>
      <c r="K61" s="31"/>
      <c r="L61" s="161"/>
    </row>
    <row r="62" spans="1:12" ht="12.75">
      <c r="A62" s="150"/>
      <c r="B62" s="16" t="s">
        <v>136</v>
      </c>
      <c r="C62" s="16"/>
      <c r="D62" s="31"/>
      <c r="E62" s="31"/>
      <c r="F62" s="77"/>
      <c r="G62" s="77"/>
      <c r="H62" s="77"/>
      <c r="I62" s="77"/>
      <c r="J62" s="31"/>
      <c r="K62" s="31"/>
      <c r="L62" s="161"/>
    </row>
    <row r="63" spans="1:12" ht="12.75">
      <c r="A63" s="150"/>
      <c r="B63" s="16"/>
      <c r="C63" s="125"/>
      <c r="D63" s="119"/>
      <c r="E63" s="119"/>
      <c r="F63" s="120" t="s">
        <v>82</v>
      </c>
      <c r="G63" s="120"/>
      <c r="H63" s="120"/>
      <c r="I63" s="120" t="s">
        <v>83</v>
      </c>
      <c r="J63" s="31"/>
      <c r="K63" s="31"/>
      <c r="L63" s="161"/>
    </row>
    <row r="64" spans="1:12" ht="12.75">
      <c r="A64" s="150"/>
      <c r="B64" s="16"/>
      <c r="C64" s="121" t="s">
        <v>14</v>
      </c>
      <c r="D64" s="119"/>
      <c r="E64" s="119"/>
      <c r="F64" s="120" t="s">
        <v>84</v>
      </c>
      <c r="G64" s="120"/>
      <c r="H64" s="120"/>
      <c r="I64" s="120" t="s">
        <v>85</v>
      </c>
      <c r="J64" s="31"/>
      <c r="K64" s="31"/>
      <c r="L64" s="161"/>
    </row>
    <row r="65" spans="1:12" ht="12.75">
      <c r="A65" s="150"/>
      <c r="B65" s="16"/>
      <c r="C65" s="120" t="s">
        <v>12</v>
      </c>
      <c r="D65" s="120"/>
      <c r="E65" s="120"/>
      <c r="F65" s="120" t="s">
        <v>12</v>
      </c>
      <c r="G65" s="122"/>
      <c r="H65" s="122"/>
      <c r="I65" s="120" t="s">
        <v>12</v>
      </c>
      <c r="J65" s="31"/>
      <c r="K65" s="31"/>
      <c r="L65" s="161"/>
    </row>
    <row r="66" spans="1:12" ht="12.75">
      <c r="A66" s="150"/>
      <c r="B66" s="16"/>
      <c r="C66" s="120"/>
      <c r="D66" s="120"/>
      <c r="E66" s="120"/>
      <c r="F66" s="120"/>
      <c r="G66" s="122"/>
      <c r="H66" s="122"/>
      <c r="I66" s="120"/>
      <c r="J66" s="31"/>
      <c r="K66" s="31"/>
      <c r="L66" s="161"/>
    </row>
    <row r="67" spans="1:12" ht="12.75">
      <c r="A67" s="150"/>
      <c r="B67" s="16" t="s">
        <v>86</v>
      </c>
      <c r="C67" s="77">
        <v>0</v>
      </c>
      <c r="D67" s="77"/>
      <c r="E67" s="77"/>
      <c r="F67" s="77">
        <v>-18</v>
      </c>
      <c r="G67" s="77"/>
      <c r="H67" s="77"/>
      <c r="I67" s="77">
        <v>107</v>
      </c>
      <c r="J67" s="31"/>
      <c r="K67" s="31"/>
      <c r="L67" s="161"/>
    </row>
    <row r="68" spans="1:12" ht="12.75">
      <c r="A68" s="150"/>
      <c r="B68" s="16" t="s">
        <v>87</v>
      </c>
      <c r="C68" s="77">
        <v>34618</v>
      </c>
      <c r="D68" s="77"/>
      <c r="E68" s="77"/>
      <c r="F68" s="77">
        <v>-396</v>
      </c>
      <c r="G68" s="77"/>
      <c r="H68" s="77"/>
      <c r="I68" s="77">
        <v>128553</v>
      </c>
      <c r="J68" s="31"/>
      <c r="K68" s="31"/>
      <c r="L68" s="161"/>
    </row>
    <row r="69" spans="1:12" ht="12.75">
      <c r="A69" s="150"/>
      <c r="B69" s="16" t="s">
        <v>88</v>
      </c>
      <c r="C69" s="100">
        <v>0</v>
      </c>
      <c r="D69" s="77"/>
      <c r="E69" s="77"/>
      <c r="F69" s="100">
        <v>-6</v>
      </c>
      <c r="G69" s="77"/>
      <c r="H69" s="77"/>
      <c r="I69" s="100">
        <v>1343</v>
      </c>
      <c r="J69" s="31"/>
      <c r="K69" s="31"/>
      <c r="L69" s="161"/>
    </row>
    <row r="70" spans="1:12" ht="12.75">
      <c r="A70" s="150"/>
      <c r="B70" s="16"/>
      <c r="C70" s="77"/>
      <c r="D70" s="77"/>
      <c r="E70" s="77"/>
      <c r="F70" s="77"/>
      <c r="G70" s="77"/>
      <c r="H70" s="77"/>
      <c r="I70" s="77"/>
      <c r="J70" s="31"/>
      <c r="K70" s="31"/>
      <c r="L70" s="161"/>
    </row>
    <row r="71" spans="1:12" ht="13.5" thickBot="1">
      <c r="A71" s="150"/>
      <c r="B71" s="16"/>
      <c r="C71" s="102">
        <f>SUM(C67:C69)</f>
        <v>34618</v>
      </c>
      <c r="D71" s="31"/>
      <c r="E71" s="31"/>
      <c r="F71" s="102">
        <f>SUM(F67:F69)</f>
        <v>-420</v>
      </c>
      <c r="G71" s="77"/>
      <c r="H71" s="77"/>
      <c r="I71" s="102">
        <f>SUM(I67:I69)</f>
        <v>130003</v>
      </c>
      <c r="J71" s="31"/>
      <c r="K71" s="31"/>
      <c r="L71" s="161"/>
    </row>
    <row r="72" spans="1:12" ht="13.5" thickTop="1">
      <c r="A72" s="151"/>
      <c r="B72" s="40"/>
      <c r="C72" s="40"/>
      <c r="D72" s="40"/>
      <c r="E72" s="40"/>
      <c r="F72" s="40"/>
      <c r="G72" s="40"/>
      <c r="H72" s="40"/>
      <c r="I72" s="40"/>
      <c r="J72" s="31"/>
      <c r="K72" s="31"/>
      <c r="L72" s="161"/>
    </row>
    <row r="73" spans="1:12" ht="12.75">
      <c r="A73" s="150">
        <v>15</v>
      </c>
      <c r="B73" s="16" t="s">
        <v>137</v>
      </c>
      <c r="C73" s="40"/>
      <c r="D73" s="40"/>
      <c r="E73" s="40"/>
      <c r="F73" s="40"/>
      <c r="G73" s="40"/>
      <c r="H73" s="40"/>
      <c r="I73" s="40"/>
      <c r="J73" s="31"/>
      <c r="K73" s="31"/>
      <c r="L73" s="161"/>
    </row>
    <row r="74" spans="1:12" ht="12.75">
      <c r="A74" s="150"/>
      <c r="B74" s="16" t="s">
        <v>138</v>
      </c>
      <c r="C74" s="40"/>
      <c r="D74" s="40"/>
      <c r="E74" s="40"/>
      <c r="F74" s="40"/>
      <c r="G74" s="40"/>
      <c r="H74" s="40"/>
      <c r="I74" s="40"/>
      <c r="J74" s="31"/>
      <c r="K74" s="31"/>
      <c r="L74" s="161"/>
    </row>
    <row r="75" spans="1:12" ht="12.75">
      <c r="A75" s="150"/>
      <c r="B75" s="16" t="s">
        <v>142</v>
      </c>
      <c r="C75" s="40"/>
      <c r="D75" s="40"/>
      <c r="E75" s="40"/>
      <c r="F75" s="40"/>
      <c r="G75" s="40"/>
      <c r="H75" s="40"/>
      <c r="I75" s="40"/>
      <c r="J75" s="31"/>
      <c r="K75" s="31"/>
      <c r="L75" s="161"/>
    </row>
    <row r="76" spans="1:12" ht="12.75">
      <c r="A76" s="150"/>
      <c r="B76" s="16"/>
      <c r="C76" s="16"/>
      <c r="D76" s="31"/>
      <c r="E76" s="31"/>
      <c r="F76" s="77"/>
      <c r="G76" s="77"/>
      <c r="H76" s="77"/>
      <c r="I76" s="77"/>
      <c r="J76" s="31"/>
      <c r="K76" s="31"/>
      <c r="L76" s="161"/>
    </row>
    <row r="77" spans="1:12" ht="12.75">
      <c r="A77" s="150"/>
      <c r="B77" s="16" t="s">
        <v>139</v>
      </c>
      <c r="C77" s="16"/>
      <c r="D77" s="31"/>
      <c r="E77" s="31"/>
      <c r="F77" s="77"/>
      <c r="G77" s="77"/>
      <c r="H77" s="77"/>
      <c r="I77" s="77"/>
      <c r="J77" s="31"/>
      <c r="K77" s="31"/>
      <c r="L77" s="161"/>
    </row>
    <row r="78" spans="1:12" ht="12.75">
      <c r="A78" s="150"/>
      <c r="B78" s="16" t="s">
        <v>100</v>
      </c>
      <c r="C78" s="16"/>
      <c r="D78" s="31"/>
      <c r="E78" s="31"/>
      <c r="F78" s="77"/>
      <c r="G78" s="77"/>
      <c r="H78" s="77"/>
      <c r="I78" s="77"/>
      <c r="J78" s="31"/>
      <c r="K78" s="31"/>
      <c r="L78" s="161"/>
    </row>
    <row r="79" spans="1:12" ht="12.75">
      <c r="A79" s="151"/>
      <c r="B79" s="40"/>
      <c r="C79" s="16"/>
      <c r="D79" s="31"/>
      <c r="E79" s="31"/>
      <c r="F79" s="77"/>
      <c r="G79" s="77"/>
      <c r="H79" s="77"/>
      <c r="I79" s="77"/>
      <c r="J79" s="31"/>
      <c r="K79" s="31"/>
      <c r="L79" s="161"/>
    </row>
    <row r="80" spans="1:12" ht="12.75">
      <c r="A80" s="29">
        <v>16</v>
      </c>
      <c r="B80" s="16" t="s">
        <v>141</v>
      </c>
      <c r="C80" s="16"/>
      <c r="D80" s="31"/>
      <c r="E80" s="31"/>
      <c r="F80" s="77"/>
      <c r="G80" s="77"/>
      <c r="H80" s="77"/>
      <c r="I80" s="77"/>
      <c r="J80" s="31"/>
      <c r="K80" s="31"/>
      <c r="L80" s="161"/>
    </row>
    <row r="81" spans="1:12" ht="12.75">
      <c r="A81" s="151"/>
      <c r="B81" s="16" t="s">
        <v>143</v>
      </c>
      <c r="C81" s="16"/>
      <c r="D81" s="31"/>
      <c r="E81" s="31"/>
      <c r="F81" s="77"/>
      <c r="G81" s="77"/>
      <c r="H81" s="77"/>
      <c r="I81" s="77"/>
      <c r="J81" s="31"/>
      <c r="K81" s="31"/>
      <c r="L81" s="161"/>
    </row>
    <row r="82" spans="1:12" ht="12.75">
      <c r="A82" s="151"/>
      <c r="B82" s="16" t="s">
        <v>148</v>
      </c>
      <c r="C82" s="16"/>
      <c r="D82" s="31"/>
      <c r="E82" s="31"/>
      <c r="F82" s="77"/>
      <c r="G82" s="77"/>
      <c r="H82" s="77"/>
      <c r="I82" s="77"/>
      <c r="J82" s="31"/>
      <c r="K82" s="31"/>
      <c r="L82" s="161"/>
    </row>
    <row r="83" spans="1:12" ht="12.75">
      <c r="A83" s="151"/>
      <c r="B83" s="16"/>
      <c r="C83" s="16"/>
      <c r="D83" s="31"/>
      <c r="E83" s="31"/>
      <c r="F83" s="77"/>
      <c r="G83" s="77"/>
      <c r="H83" s="77"/>
      <c r="I83" s="77"/>
      <c r="J83" s="31"/>
      <c r="K83" s="31"/>
      <c r="L83" s="161"/>
    </row>
    <row r="84" spans="1:12" ht="12.75">
      <c r="A84" s="150">
        <v>17</v>
      </c>
      <c r="B84" s="16" t="s">
        <v>102</v>
      </c>
      <c r="C84" s="16"/>
      <c r="D84" s="31"/>
      <c r="E84" s="31"/>
      <c r="F84" s="77"/>
      <c r="G84" s="77"/>
      <c r="H84" s="77"/>
      <c r="I84" s="77"/>
      <c r="J84" s="31"/>
      <c r="K84" s="31"/>
      <c r="L84" s="161"/>
    </row>
    <row r="85" spans="1:12" ht="12.75">
      <c r="A85" s="150"/>
      <c r="B85" s="16" t="s">
        <v>103</v>
      </c>
      <c r="C85" s="16"/>
      <c r="D85" s="31"/>
      <c r="E85" s="31"/>
      <c r="F85" s="77"/>
      <c r="G85" s="77"/>
      <c r="H85" s="77"/>
      <c r="I85" s="77"/>
      <c r="J85" s="31"/>
      <c r="K85" s="31"/>
      <c r="L85" s="161"/>
    </row>
    <row r="86" spans="1:12" ht="12.75">
      <c r="A86" s="150"/>
      <c r="B86" s="40"/>
      <c r="C86" s="16"/>
      <c r="D86" s="31"/>
      <c r="E86" s="31"/>
      <c r="F86" s="77"/>
      <c r="G86" s="77"/>
      <c r="H86" s="77"/>
      <c r="I86" s="77"/>
      <c r="J86" s="31"/>
      <c r="K86" s="31"/>
      <c r="L86" s="161"/>
    </row>
    <row r="87" spans="1:12" ht="12.75">
      <c r="A87" s="150">
        <v>18</v>
      </c>
      <c r="B87" s="16" t="s">
        <v>67</v>
      </c>
      <c r="C87" s="16"/>
      <c r="D87" s="31"/>
      <c r="E87" s="31"/>
      <c r="F87" s="77"/>
      <c r="G87" s="77"/>
      <c r="H87" s="77"/>
      <c r="I87" s="77"/>
      <c r="J87" s="31"/>
      <c r="K87" s="31"/>
      <c r="L87" s="161"/>
    </row>
    <row r="88" spans="1:12" ht="12.75">
      <c r="A88" s="151"/>
      <c r="B88" s="16" t="s">
        <v>68</v>
      </c>
      <c r="C88" s="16"/>
      <c r="D88" s="31"/>
      <c r="E88" s="31"/>
      <c r="F88" s="77"/>
      <c r="G88" s="77"/>
      <c r="H88" s="77"/>
      <c r="I88" s="77"/>
      <c r="J88" s="31"/>
      <c r="K88" s="31"/>
      <c r="L88" s="161"/>
    </row>
    <row r="89" spans="1:12" ht="12.75">
      <c r="A89" s="151"/>
      <c r="B89" s="16" t="s">
        <v>69</v>
      </c>
      <c r="C89" s="16"/>
      <c r="D89" s="31"/>
      <c r="E89" s="31"/>
      <c r="F89" s="77"/>
      <c r="G89" s="77"/>
      <c r="H89" s="77"/>
      <c r="I89" s="77"/>
      <c r="J89" s="31"/>
      <c r="K89" s="31"/>
      <c r="L89" s="161"/>
    </row>
    <row r="90" spans="1:12" ht="12.75">
      <c r="A90" s="151"/>
      <c r="B90" s="40"/>
      <c r="C90" s="16"/>
      <c r="D90" s="31"/>
      <c r="E90" s="31"/>
      <c r="F90" s="77"/>
      <c r="G90" s="77"/>
      <c r="H90" s="77"/>
      <c r="I90" s="77"/>
      <c r="J90" s="31"/>
      <c r="K90" s="31"/>
      <c r="L90" s="161"/>
    </row>
    <row r="91" spans="1:12" ht="12.75">
      <c r="A91" s="150">
        <v>19</v>
      </c>
      <c r="B91" s="16" t="s">
        <v>104</v>
      </c>
      <c r="C91" s="16"/>
      <c r="D91" s="31"/>
      <c r="E91" s="31"/>
      <c r="F91" s="77"/>
      <c r="G91" s="77"/>
      <c r="H91" s="77"/>
      <c r="I91" s="77"/>
      <c r="J91" s="31"/>
      <c r="K91" s="31"/>
      <c r="L91" s="161"/>
    </row>
    <row r="92" spans="1:12" ht="12.75">
      <c r="A92" s="151"/>
      <c r="B92" s="16" t="s">
        <v>144</v>
      </c>
      <c r="C92" s="16"/>
      <c r="D92" s="31"/>
      <c r="E92" s="31"/>
      <c r="F92" s="77"/>
      <c r="G92" s="77"/>
      <c r="H92" s="77"/>
      <c r="I92" s="77"/>
      <c r="J92" s="31"/>
      <c r="K92" s="31"/>
      <c r="L92" s="161"/>
    </row>
    <row r="93" spans="1:12" ht="12.75">
      <c r="A93" s="150"/>
      <c r="B93" s="16"/>
      <c r="C93" s="16"/>
      <c r="D93" s="31"/>
      <c r="E93" s="31"/>
      <c r="F93" s="77"/>
      <c r="G93" s="77"/>
      <c r="H93" s="77"/>
      <c r="I93" s="77"/>
      <c r="J93" s="31"/>
      <c r="K93" s="31"/>
      <c r="L93" s="161"/>
    </row>
    <row r="94" spans="1:12" ht="12.75">
      <c r="A94" s="151"/>
      <c r="B94" s="40"/>
      <c r="C94" s="16"/>
      <c r="D94" s="31"/>
      <c r="E94" s="31"/>
      <c r="F94" s="77"/>
      <c r="G94" s="77"/>
      <c r="H94" s="77"/>
      <c r="I94" s="77"/>
      <c r="J94" s="31"/>
      <c r="K94" s="31"/>
      <c r="L94" s="161"/>
    </row>
    <row r="95" spans="1:12" ht="12.75">
      <c r="A95" s="150">
        <v>20</v>
      </c>
      <c r="B95" s="16" t="s">
        <v>89</v>
      </c>
      <c r="C95" s="16"/>
      <c r="D95" s="31"/>
      <c r="E95" s="31"/>
      <c r="F95" s="77"/>
      <c r="G95" s="77"/>
      <c r="H95" s="77"/>
      <c r="I95" s="77"/>
      <c r="J95" s="31"/>
      <c r="K95" s="31"/>
      <c r="L95" s="161"/>
    </row>
    <row r="96" spans="1:12" ht="12.75">
      <c r="A96" s="150"/>
      <c r="B96" s="16"/>
      <c r="C96" s="16"/>
      <c r="D96" s="31"/>
      <c r="E96" s="31"/>
      <c r="F96" s="77"/>
      <c r="G96" s="77"/>
      <c r="H96" s="77"/>
      <c r="I96" s="77"/>
      <c r="J96" s="31"/>
      <c r="K96" s="31"/>
      <c r="L96" s="161"/>
    </row>
    <row r="97" spans="1:12" ht="12.75">
      <c r="A97" s="150">
        <v>21</v>
      </c>
      <c r="B97" s="16" t="s">
        <v>90</v>
      </c>
      <c r="C97" s="16"/>
      <c r="D97" s="31"/>
      <c r="E97" s="31"/>
      <c r="F97" s="77"/>
      <c r="G97" s="77"/>
      <c r="H97" s="77"/>
      <c r="I97" s="77"/>
      <c r="J97" s="31"/>
      <c r="K97" s="31"/>
      <c r="L97" s="161"/>
    </row>
    <row r="98" spans="1:12" ht="12.75">
      <c r="A98" s="150"/>
      <c r="B98" s="16" t="s">
        <v>105</v>
      </c>
      <c r="C98" s="16"/>
      <c r="D98" s="31"/>
      <c r="E98" s="31"/>
      <c r="F98" s="77"/>
      <c r="G98" s="77"/>
      <c r="H98" s="77"/>
      <c r="I98" s="77"/>
      <c r="J98" s="31"/>
      <c r="K98" s="31"/>
      <c r="L98" s="161"/>
    </row>
    <row r="99" spans="1:12" ht="12.75">
      <c r="A99" s="150"/>
      <c r="B99" s="16" t="s">
        <v>91</v>
      </c>
      <c r="C99" s="16"/>
      <c r="D99" s="31"/>
      <c r="E99" s="31"/>
      <c r="F99" s="77"/>
      <c r="G99" s="77"/>
      <c r="H99" s="77"/>
      <c r="I99" s="77"/>
      <c r="J99" s="31"/>
      <c r="K99" s="31"/>
      <c r="L99" s="161"/>
    </row>
    <row r="100" spans="1:12" ht="12.75">
      <c r="A100" s="150"/>
      <c r="B100" s="16" t="s">
        <v>106</v>
      </c>
      <c r="C100" s="16"/>
      <c r="D100" s="31"/>
      <c r="E100" s="31"/>
      <c r="F100" s="77"/>
      <c r="G100" s="77"/>
      <c r="H100" s="77"/>
      <c r="I100" s="77"/>
      <c r="J100" s="31"/>
      <c r="K100" s="31"/>
      <c r="L100" s="161"/>
    </row>
    <row r="101" spans="1:12" ht="12.75">
      <c r="A101" s="150"/>
      <c r="B101" s="16" t="s">
        <v>107</v>
      </c>
      <c r="C101" s="16"/>
      <c r="D101" s="31"/>
      <c r="E101" s="31"/>
      <c r="F101" s="77"/>
      <c r="G101" s="77"/>
      <c r="H101" s="77"/>
      <c r="I101" s="77"/>
      <c r="J101" s="31"/>
      <c r="K101" s="31"/>
      <c r="L101" s="161"/>
    </row>
    <row r="102" spans="1:12" ht="12.75">
      <c r="A102" s="150"/>
      <c r="B102" s="16" t="s">
        <v>108</v>
      </c>
      <c r="C102" s="16"/>
      <c r="D102" s="31"/>
      <c r="E102" s="31"/>
      <c r="F102" s="77"/>
      <c r="G102" s="77"/>
      <c r="H102" s="77"/>
      <c r="I102" s="77"/>
      <c r="J102" s="31"/>
      <c r="K102" s="31"/>
      <c r="L102" s="161"/>
    </row>
    <row r="103" spans="1:12" ht="12.75">
      <c r="A103" s="150"/>
      <c r="B103" s="16"/>
      <c r="C103" s="16"/>
      <c r="D103" s="31"/>
      <c r="E103" s="31"/>
      <c r="F103" s="77"/>
      <c r="G103" s="77"/>
      <c r="H103" s="77"/>
      <c r="I103" s="77"/>
      <c r="J103" s="31"/>
      <c r="K103" s="31"/>
      <c r="L103" s="161"/>
    </row>
    <row r="104" spans="1:12" ht="12.75">
      <c r="A104" s="150"/>
      <c r="B104" s="16" t="s">
        <v>109</v>
      </c>
      <c r="C104" s="16"/>
      <c r="D104" s="31"/>
      <c r="E104" s="31"/>
      <c r="F104" s="77"/>
      <c r="G104" s="77"/>
      <c r="H104" s="77"/>
      <c r="I104" s="77"/>
      <c r="J104" s="31"/>
      <c r="K104" s="31"/>
      <c r="L104" s="161"/>
    </row>
    <row r="105" spans="1:12" ht="14.25">
      <c r="A105" s="152"/>
      <c r="B105" s="103"/>
      <c r="C105" s="103"/>
      <c r="D105" s="104"/>
      <c r="E105" s="104"/>
      <c r="F105" s="105"/>
      <c r="G105" s="106"/>
      <c r="H105" s="106"/>
      <c r="I105" s="77"/>
      <c r="J105" s="31"/>
      <c r="K105" s="104"/>
      <c r="L105" s="162"/>
    </row>
    <row r="106" spans="1:12" ht="12.75">
      <c r="A106" s="150"/>
      <c r="B106" s="16"/>
      <c r="C106" s="16"/>
      <c r="D106" s="31"/>
      <c r="E106" s="31"/>
      <c r="F106" s="77"/>
      <c r="G106" s="77"/>
      <c r="H106" s="77"/>
      <c r="I106" s="77"/>
      <c r="J106" s="31"/>
      <c r="K106" s="31"/>
      <c r="L106" s="161"/>
    </row>
    <row r="107" spans="1:12" ht="12.75">
      <c r="A107" s="153" t="s">
        <v>92</v>
      </c>
      <c r="B107" s="40"/>
      <c r="C107" s="16"/>
      <c r="D107" s="40"/>
      <c r="E107" s="31"/>
      <c r="F107" s="77"/>
      <c r="G107" s="77"/>
      <c r="H107" s="77"/>
      <c r="I107" s="77"/>
      <c r="J107" s="31"/>
      <c r="K107" s="31"/>
      <c r="L107" s="161"/>
    </row>
    <row r="108" spans="1:12" ht="12.75">
      <c r="A108" s="150"/>
      <c r="B108" s="16"/>
      <c r="C108" s="16"/>
      <c r="D108" s="107"/>
      <c r="E108" s="31"/>
      <c r="F108" s="77"/>
      <c r="G108" s="77"/>
      <c r="H108" s="77"/>
      <c r="I108" s="77"/>
      <c r="J108" s="31"/>
      <c r="K108" s="31"/>
      <c r="L108" s="161"/>
    </row>
    <row r="109" spans="1:12" ht="12.75">
      <c r="A109" s="154" t="s">
        <v>94</v>
      </c>
      <c r="B109" s="47"/>
      <c r="C109" s="16"/>
      <c r="D109" s="107"/>
      <c r="E109" s="31"/>
      <c r="F109" s="77"/>
      <c r="G109" s="77"/>
      <c r="H109" s="77"/>
      <c r="I109" s="77"/>
      <c r="J109" s="31"/>
      <c r="K109" s="31"/>
      <c r="L109" s="161"/>
    </row>
    <row r="110" spans="1:12" ht="12.75">
      <c r="A110" s="155" t="s">
        <v>95</v>
      </c>
      <c r="B110" s="47"/>
      <c r="C110" s="16"/>
      <c r="D110" s="107"/>
      <c r="E110" s="31"/>
      <c r="F110" s="77"/>
      <c r="G110" s="77"/>
      <c r="H110" s="77"/>
      <c r="I110" s="77"/>
      <c r="J110" s="31"/>
      <c r="K110" s="31"/>
      <c r="L110" s="161"/>
    </row>
    <row r="111" spans="1:12" ht="12.75">
      <c r="A111" s="156" t="s">
        <v>140</v>
      </c>
      <c r="B111" s="16"/>
      <c r="C111" s="16"/>
      <c r="D111" s="107"/>
      <c r="E111" s="31"/>
      <c r="F111" s="77"/>
      <c r="G111" s="77"/>
      <c r="H111" s="77"/>
      <c r="I111" s="77"/>
      <c r="J111" s="31"/>
      <c r="K111" s="31"/>
      <c r="L111" s="161"/>
    </row>
    <row r="112" spans="1:12" ht="12.75">
      <c r="A112" s="157"/>
      <c r="B112" s="158"/>
      <c r="C112" s="158"/>
      <c r="D112" s="159"/>
      <c r="E112" s="159"/>
      <c r="F112" s="100"/>
      <c r="G112" s="100"/>
      <c r="H112" s="100"/>
      <c r="I112" s="100"/>
      <c r="J112" s="159"/>
      <c r="K112" s="159"/>
      <c r="L112" s="163"/>
    </row>
    <row r="113" spans="1:12" ht="12.75">
      <c r="A113" s="108"/>
      <c r="B113" s="109"/>
      <c r="C113" s="109"/>
      <c r="D113" s="110"/>
      <c r="E113" s="31"/>
      <c r="F113" s="111"/>
      <c r="G113" s="77"/>
      <c r="H113" s="77"/>
      <c r="I113" s="111"/>
      <c r="J113" s="31"/>
      <c r="K113" s="110"/>
      <c r="L113" s="109"/>
    </row>
    <row r="114" spans="1:12" ht="12.75">
      <c r="A114" s="108"/>
      <c r="B114" s="109"/>
      <c r="C114" s="109"/>
      <c r="D114" s="110"/>
      <c r="E114" s="31"/>
      <c r="F114" s="111"/>
      <c r="G114" s="77"/>
      <c r="H114" s="77"/>
      <c r="I114" s="111"/>
      <c r="J114" s="31"/>
      <c r="K114" s="110"/>
      <c r="L114" s="109"/>
    </row>
    <row r="115" spans="1:12" ht="15">
      <c r="A115" s="112"/>
      <c r="B115" s="113"/>
      <c r="C115" s="113"/>
      <c r="D115" s="114"/>
      <c r="E115" s="115"/>
      <c r="F115" s="116"/>
      <c r="G115" s="117"/>
      <c r="H115" s="117"/>
      <c r="I115" s="116"/>
      <c r="J115" s="115"/>
      <c r="K115" s="114"/>
      <c r="L115" s="113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6"/>
      <c r="G691" s="117"/>
      <c r="H691" s="117"/>
      <c r="I691" s="116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6"/>
      <c r="G692" s="117"/>
      <c r="H692" s="117"/>
      <c r="I692" s="116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6"/>
      <c r="G693" s="117"/>
      <c r="H693" s="117"/>
      <c r="I693" s="116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6"/>
      <c r="G694" s="117"/>
      <c r="H694" s="117"/>
      <c r="I694" s="116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6"/>
      <c r="G695" s="117"/>
      <c r="H695" s="117"/>
      <c r="I695" s="116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6"/>
      <c r="G696" s="117"/>
      <c r="H696" s="117"/>
      <c r="I696" s="116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6"/>
      <c r="G697" s="117"/>
      <c r="H697" s="117"/>
      <c r="I697" s="116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6"/>
      <c r="G698" s="117"/>
      <c r="H698" s="117"/>
      <c r="I698" s="116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6"/>
      <c r="G699" s="117"/>
      <c r="H699" s="117"/>
      <c r="I699" s="116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6"/>
      <c r="G700" s="117"/>
      <c r="H700" s="117"/>
      <c r="I700" s="116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6"/>
      <c r="G701" s="117"/>
      <c r="H701" s="117"/>
      <c r="I701" s="116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6"/>
      <c r="G702" s="117"/>
      <c r="H702" s="117"/>
      <c r="I702" s="116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6"/>
      <c r="G703" s="117"/>
      <c r="H703" s="117"/>
      <c r="I703" s="116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6"/>
      <c r="G704" s="117"/>
      <c r="H704" s="117"/>
      <c r="I704" s="116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6"/>
      <c r="G705" s="117"/>
      <c r="H705" s="117"/>
      <c r="I705" s="116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6"/>
      <c r="G706" s="117"/>
      <c r="H706" s="117"/>
      <c r="I706" s="116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6"/>
      <c r="G707" s="117"/>
      <c r="H707" s="117"/>
      <c r="I707" s="116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6"/>
      <c r="G708" s="117"/>
      <c r="H708" s="117"/>
      <c r="I708" s="116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6"/>
      <c r="G709" s="117"/>
      <c r="H709" s="117"/>
      <c r="I709" s="116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6"/>
      <c r="G710" s="117"/>
      <c r="H710" s="117"/>
      <c r="I710" s="116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6"/>
      <c r="G711" s="117"/>
      <c r="H711" s="117"/>
      <c r="I711" s="116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6"/>
      <c r="G712" s="117"/>
      <c r="H712" s="117"/>
      <c r="I712" s="116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6"/>
      <c r="G713" s="117"/>
      <c r="H713" s="117"/>
      <c r="I713" s="116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6"/>
      <c r="G714" s="117"/>
      <c r="H714" s="117"/>
      <c r="I714" s="116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6"/>
      <c r="G715" s="117"/>
      <c r="H715" s="117"/>
      <c r="I715" s="116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6"/>
      <c r="G716" s="117"/>
      <c r="H716" s="117"/>
      <c r="I716" s="116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6"/>
      <c r="G717" s="117"/>
      <c r="H717" s="117"/>
      <c r="I717" s="116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6"/>
      <c r="G718" s="117"/>
      <c r="H718" s="117"/>
      <c r="I718" s="116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6"/>
      <c r="G719" s="117"/>
      <c r="H719" s="117"/>
      <c r="I719" s="116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6"/>
      <c r="G720" s="117"/>
      <c r="H720" s="117"/>
      <c r="I720" s="116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6"/>
      <c r="G721" s="117"/>
      <c r="H721" s="117"/>
      <c r="I721" s="116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6"/>
      <c r="G722" s="117"/>
      <c r="H722" s="117"/>
      <c r="I722" s="116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6"/>
      <c r="G723" s="117"/>
      <c r="H723" s="117"/>
      <c r="I723" s="116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6"/>
      <c r="G724" s="117"/>
      <c r="H724" s="117"/>
      <c r="I724" s="116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6"/>
      <c r="G725" s="117"/>
      <c r="H725" s="117"/>
      <c r="I725" s="116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6"/>
      <c r="G726" s="117"/>
      <c r="H726" s="117"/>
      <c r="I726" s="116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6"/>
      <c r="G727" s="117"/>
      <c r="H727" s="117"/>
      <c r="I727" s="116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6"/>
      <c r="G728" s="117"/>
      <c r="H728" s="117"/>
      <c r="I728" s="116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6"/>
      <c r="G729" s="117"/>
      <c r="H729" s="117"/>
      <c r="I729" s="116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6"/>
      <c r="G730" s="117"/>
      <c r="H730" s="117"/>
      <c r="I730" s="116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6"/>
      <c r="G731" s="117"/>
      <c r="H731" s="117"/>
      <c r="I731" s="116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4"/>
      <c r="G732" s="115"/>
      <c r="H732" s="115"/>
      <c r="I732" s="114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4"/>
      <c r="E1128" s="115"/>
      <c r="F1128" s="114"/>
      <c r="G1128" s="115"/>
      <c r="H1128" s="115"/>
      <c r="I1128" s="114"/>
      <c r="J1128" s="115"/>
      <c r="K1128" s="114"/>
      <c r="L1128" s="113"/>
    </row>
    <row r="1129" spans="1:12" ht="15">
      <c r="A1129" s="112"/>
      <c r="B1129" s="113"/>
      <c r="C1129" s="113"/>
      <c r="D1129" s="114"/>
      <c r="E1129" s="115"/>
      <c r="F1129" s="114"/>
      <c r="G1129" s="115"/>
      <c r="H1129" s="115"/>
      <c r="I1129" s="114"/>
      <c r="J1129" s="115"/>
      <c r="K1129" s="114"/>
      <c r="L1129" s="113"/>
    </row>
    <row r="1130" spans="1:12" ht="15">
      <c r="A1130" s="112"/>
      <c r="B1130" s="113"/>
      <c r="C1130" s="113"/>
      <c r="D1130" s="114"/>
      <c r="E1130" s="115"/>
      <c r="F1130" s="114"/>
      <c r="G1130" s="115"/>
      <c r="H1130" s="115"/>
      <c r="I1130" s="114"/>
      <c r="J1130" s="115"/>
      <c r="K1130" s="114"/>
      <c r="L1130" s="113"/>
    </row>
    <row r="1131" spans="1:12" ht="15">
      <c r="A1131" s="112"/>
      <c r="B1131" s="113"/>
      <c r="C1131" s="113"/>
      <c r="D1131" s="114"/>
      <c r="E1131" s="115"/>
      <c r="F1131" s="114"/>
      <c r="G1131" s="115"/>
      <c r="H1131" s="115"/>
      <c r="I1131" s="114"/>
      <c r="J1131" s="115"/>
      <c r="K1131" s="114"/>
      <c r="L1131" s="113"/>
    </row>
    <row r="1132" spans="1:12" ht="15">
      <c r="A1132" s="112"/>
      <c r="B1132" s="113"/>
      <c r="C1132" s="113"/>
      <c r="D1132" s="114"/>
      <c r="E1132" s="115"/>
      <c r="F1132" s="114"/>
      <c r="G1132" s="115"/>
      <c r="H1132" s="115"/>
      <c r="I1132" s="114"/>
      <c r="J1132" s="115"/>
      <c r="K1132" s="114"/>
      <c r="L1132" s="113"/>
    </row>
    <row r="1133" spans="1:12" ht="15">
      <c r="A1133" s="112"/>
      <c r="B1133" s="113"/>
      <c r="C1133" s="113"/>
      <c r="D1133" s="114"/>
      <c r="E1133" s="115"/>
      <c r="F1133" s="114"/>
      <c r="G1133" s="115"/>
      <c r="H1133" s="115"/>
      <c r="I1133" s="114"/>
      <c r="J1133" s="115"/>
      <c r="K1133" s="114"/>
      <c r="L1133" s="113"/>
    </row>
    <row r="1134" spans="1:12" ht="15">
      <c r="A1134" s="112"/>
      <c r="B1134" s="113"/>
      <c r="C1134" s="113"/>
      <c r="D1134" s="114"/>
      <c r="E1134" s="115"/>
      <c r="F1134" s="114"/>
      <c r="G1134" s="115"/>
      <c r="H1134" s="115"/>
      <c r="I1134" s="114"/>
      <c r="J1134" s="115"/>
      <c r="K1134" s="114"/>
      <c r="L1134" s="113"/>
    </row>
    <row r="1135" spans="1:12" ht="15">
      <c r="A1135" s="112"/>
      <c r="B1135" s="113"/>
      <c r="C1135" s="113"/>
      <c r="D1135" s="114"/>
      <c r="E1135" s="115"/>
      <c r="F1135" s="114"/>
      <c r="G1135" s="115"/>
      <c r="H1135" s="115"/>
      <c r="I1135" s="114"/>
      <c r="J1135" s="115"/>
      <c r="K1135" s="114"/>
      <c r="L1135" s="113"/>
    </row>
    <row r="1136" spans="1:12" ht="15">
      <c r="A1136" s="112"/>
      <c r="B1136" s="113"/>
      <c r="C1136" s="113"/>
      <c r="D1136" s="114"/>
      <c r="E1136" s="115"/>
      <c r="F1136" s="114"/>
      <c r="G1136" s="115"/>
      <c r="H1136" s="115"/>
      <c r="I1136" s="114"/>
      <c r="J1136" s="115"/>
      <c r="K1136" s="114"/>
      <c r="L1136" s="113"/>
    </row>
    <row r="1137" spans="1:12" ht="15">
      <c r="A1137" s="112"/>
      <c r="B1137" s="113"/>
      <c r="C1137" s="113"/>
      <c r="D1137" s="114"/>
      <c r="E1137" s="115"/>
      <c r="F1137" s="114"/>
      <c r="G1137" s="115"/>
      <c r="H1137" s="115"/>
      <c r="I1137" s="114"/>
      <c r="J1137" s="115"/>
      <c r="K1137" s="114"/>
      <c r="L1137" s="113"/>
    </row>
    <row r="1138" spans="1:12" ht="15">
      <c r="A1138" s="112"/>
      <c r="B1138" s="113"/>
      <c r="C1138" s="113"/>
      <c r="D1138" s="114"/>
      <c r="E1138" s="115"/>
      <c r="F1138" s="114"/>
      <c r="G1138" s="115"/>
      <c r="H1138" s="115"/>
      <c r="I1138" s="114"/>
      <c r="J1138" s="115"/>
      <c r="K1138" s="114"/>
      <c r="L1138" s="113"/>
    </row>
    <row r="1139" spans="1:12" ht="15">
      <c r="A1139" s="112"/>
      <c r="B1139" s="113"/>
      <c r="C1139" s="113"/>
      <c r="D1139" s="114"/>
      <c r="E1139" s="115"/>
      <c r="F1139" s="114"/>
      <c r="G1139" s="115"/>
      <c r="H1139" s="115"/>
      <c r="I1139" s="114"/>
      <c r="J1139" s="115"/>
      <c r="K1139" s="114"/>
      <c r="L1139" s="113"/>
    </row>
    <row r="1140" spans="1:12" ht="15">
      <c r="A1140" s="112"/>
      <c r="B1140" s="113"/>
      <c r="C1140" s="113"/>
      <c r="D1140" s="114"/>
      <c r="E1140" s="115"/>
      <c r="F1140" s="114"/>
      <c r="G1140" s="115"/>
      <c r="H1140" s="115"/>
      <c r="I1140" s="114"/>
      <c r="J1140" s="115"/>
      <c r="K1140" s="114"/>
      <c r="L1140" s="113"/>
    </row>
    <row r="1141" spans="1:12" ht="15">
      <c r="A1141" s="112"/>
      <c r="B1141" s="113"/>
      <c r="C1141" s="113"/>
      <c r="D1141" s="114"/>
      <c r="E1141" s="115"/>
      <c r="F1141" s="114"/>
      <c r="G1141" s="115"/>
      <c r="H1141" s="115"/>
      <c r="I1141" s="114"/>
      <c r="J1141" s="115"/>
      <c r="K1141" s="114"/>
      <c r="L1141" s="113"/>
    </row>
    <row r="1142" spans="1:12" ht="15">
      <c r="A1142" s="112"/>
      <c r="B1142" s="113"/>
      <c r="C1142" s="113"/>
      <c r="D1142" s="114"/>
      <c r="E1142" s="115"/>
      <c r="F1142" s="114"/>
      <c r="G1142" s="115"/>
      <c r="H1142" s="115"/>
      <c r="I1142" s="114"/>
      <c r="J1142" s="115"/>
      <c r="K1142" s="114"/>
      <c r="L1142" s="113"/>
    </row>
    <row r="1143" spans="1:12" ht="15">
      <c r="A1143" s="112"/>
      <c r="B1143" s="113"/>
      <c r="C1143" s="113"/>
      <c r="D1143" s="114"/>
      <c r="E1143" s="115"/>
      <c r="F1143" s="114"/>
      <c r="G1143" s="115"/>
      <c r="H1143" s="115"/>
      <c r="I1143" s="114"/>
      <c r="J1143" s="115"/>
      <c r="K1143" s="114"/>
      <c r="L1143" s="113"/>
    </row>
    <row r="1144" spans="1:12" ht="15">
      <c r="A1144" s="112"/>
      <c r="B1144" s="113"/>
      <c r="C1144" s="113"/>
      <c r="D1144" s="114"/>
      <c r="E1144" s="115"/>
      <c r="F1144" s="114"/>
      <c r="G1144" s="115"/>
      <c r="H1144" s="115"/>
      <c r="I1144" s="114"/>
      <c r="J1144" s="115"/>
      <c r="K1144" s="114"/>
      <c r="L1144" s="113"/>
    </row>
    <row r="1145" spans="1:12" ht="15">
      <c r="A1145" s="112"/>
      <c r="B1145" s="113"/>
      <c r="C1145" s="113"/>
      <c r="D1145" s="114"/>
      <c r="E1145" s="115"/>
      <c r="F1145" s="114"/>
      <c r="G1145" s="115"/>
      <c r="H1145" s="115"/>
      <c r="I1145" s="114"/>
      <c r="J1145" s="115"/>
      <c r="K1145" s="114"/>
      <c r="L1145" s="113"/>
    </row>
    <row r="1146" spans="1:12" ht="15">
      <c r="A1146" s="112"/>
      <c r="B1146" s="113"/>
      <c r="C1146" s="113"/>
      <c r="D1146" s="114"/>
      <c r="E1146" s="115"/>
      <c r="F1146" s="114"/>
      <c r="G1146" s="115"/>
      <c r="H1146" s="115"/>
      <c r="I1146" s="114"/>
      <c r="J1146" s="115"/>
      <c r="K1146" s="114"/>
      <c r="L1146" s="113"/>
    </row>
    <row r="1147" spans="1:12" ht="15">
      <c r="A1147" s="112"/>
      <c r="B1147" s="113"/>
      <c r="C1147" s="113"/>
      <c r="D1147" s="114"/>
      <c r="E1147" s="115"/>
      <c r="F1147" s="114"/>
      <c r="G1147" s="115"/>
      <c r="H1147" s="115"/>
      <c r="I1147" s="114"/>
      <c r="J1147" s="115"/>
      <c r="K1147" s="114"/>
      <c r="L1147" s="113"/>
    </row>
    <row r="1148" spans="1:12" ht="15">
      <c r="A1148" s="112"/>
      <c r="B1148" s="113"/>
      <c r="C1148" s="113"/>
      <c r="D1148" s="114"/>
      <c r="E1148" s="115"/>
      <c r="F1148" s="114"/>
      <c r="G1148" s="115"/>
      <c r="H1148" s="115"/>
      <c r="I1148" s="114"/>
      <c r="J1148" s="115"/>
      <c r="K1148" s="114"/>
      <c r="L1148" s="113"/>
    </row>
    <row r="1149" spans="1:12" ht="15">
      <c r="A1149" s="112"/>
      <c r="B1149" s="113"/>
      <c r="C1149" s="113"/>
      <c r="D1149" s="114"/>
      <c r="E1149" s="115"/>
      <c r="F1149" s="114"/>
      <c r="G1149" s="115"/>
      <c r="H1149" s="115"/>
      <c r="I1149" s="114"/>
      <c r="J1149" s="115"/>
      <c r="K1149" s="114"/>
      <c r="L1149" s="113"/>
    </row>
    <row r="1150" spans="1:12" ht="15">
      <c r="A1150" s="112"/>
      <c r="B1150" s="113"/>
      <c r="C1150" s="113"/>
      <c r="D1150" s="114"/>
      <c r="E1150" s="115"/>
      <c r="F1150" s="114"/>
      <c r="G1150" s="115"/>
      <c r="H1150" s="115"/>
      <c r="I1150" s="114"/>
      <c r="J1150" s="115"/>
      <c r="K1150" s="114"/>
      <c r="L1150" s="113"/>
    </row>
    <row r="1151" spans="1:12" ht="15">
      <c r="A1151" s="112"/>
      <c r="B1151" s="113"/>
      <c r="C1151" s="113"/>
      <c r="D1151" s="114"/>
      <c r="E1151" s="115"/>
      <c r="F1151" s="114"/>
      <c r="G1151" s="115"/>
      <c r="H1151" s="115"/>
      <c r="I1151" s="114"/>
      <c r="J1151" s="115"/>
      <c r="K1151" s="114"/>
      <c r="L1151" s="113"/>
    </row>
    <row r="1152" spans="1:12" ht="15">
      <c r="A1152" s="112"/>
      <c r="B1152" s="113"/>
      <c r="C1152" s="113"/>
      <c r="D1152" s="114"/>
      <c r="E1152" s="115"/>
      <c r="F1152" s="114"/>
      <c r="G1152" s="115"/>
      <c r="H1152" s="115"/>
      <c r="I1152" s="114"/>
      <c r="J1152" s="115"/>
      <c r="K1152" s="114"/>
      <c r="L1152" s="113"/>
    </row>
    <row r="1153" spans="1:12" ht="15">
      <c r="A1153" s="112"/>
      <c r="B1153" s="113"/>
      <c r="C1153" s="113"/>
      <c r="D1153" s="114"/>
      <c r="E1153" s="115"/>
      <c r="F1153" s="114"/>
      <c r="G1153" s="115"/>
      <c r="H1153" s="115"/>
      <c r="I1153" s="114"/>
      <c r="J1153" s="115"/>
      <c r="K1153" s="114"/>
      <c r="L1153" s="113"/>
    </row>
    <row r="1154" spans="1:12" ht="15">
      <c r="A1154" s="112"/>
      <c r="B1154" s="113"/>
      <c r="C1154" s="113"/>
      <c r="D1154" s="114"/>
      <c r="E1154" s="115"/>
      <c r="F1154" s="114"/>
      <c r="G1154" s="115"/>
      <c r="H1154" s="115"/>
      <c r="I1154" s="114"/>
      <c r="J1154" s="115"/>
      <c r="K1154" s="114"/>
      <c r="L1154" s="113"/>
    </row>
    <row r="1155" spans="1:12" ht="15">
      <c r="A1155" s="112"/>
      <c r="B1155" s="113"/>
      <c r="C1155" s="113"/>
      <c r="D1155" s="114"/>
      <c r="E1155" s="115"/>
      <c r="F1155" s="114"/>
      <c r="G1155" s="115"/>
      <c r="H1155" s="115"/>
      <c r="I1155" s="114"/>
      <c r="J1155" s="115"/>
      <c r="K1155" s="114"/>
      <c r="L1155" s="113"/>
    </row>
    <row r="1156" spans="1:12" ht="15">
      <c r="A1156" s="112"/>
      <c r="B1156" s="113"/>
      <c r="C1156" s="113"/>
      <c r="D1156" s="114"/>
      <c r="E1156" s="115"/>
      <c r="F1156" s="114"/>
      <c r="G1156" s="115"/>
      <c r="H1156" s="115"/>
      <c r="I1156" s="114"/>
      <c r="J1156" s="115"/>
      <c r="K1156" s="114"/>
      <c r="L1156" s="113"/>
    </row>
    <row r="1157" spans="1:12" ht="15">
      <c r="A1157" s="112"/>
      <c r="B1157" s="113"/>
      <c r="C1157" s="113"/>
      <c r="D1157" s="114"/>
      <c r="E1157" s="115"/>
      <c r="F1157" s="114"/>
      <c r="G1157" s="115"/>
      <c r="H1157" s="115"/>
      <c r="I1157" s="114"/>
      <c r="J1157" s="115"/>
      <c r="K1157" s="114"/>
      <c r="L1157" s="113"/>
    </row>
    <row r="1158" spans="1:12" ht="15">
      <c r="A1158" s="112"/>
      <c r="B1158" s="113"/>
      <c r="C1158" s="113"/>
      <c r="D1158" s="114"/>
      <c r="E1158" s="115"/>
      <c r="F1158" s="114"/>
      <c r="G1158" s="115"/>
      <c r="H1158" s="115"/>
      <c r="I1158" s="114"/>
      <c r="J1158" s="115"/>
      <c r="K1158" s="114"/>
      <c r="L1158" s="113"/>
    </row>
    <row r="1159" spans="1:12" ht="15">
      <c r="A1159" s="112"/>
      <c r="B1159" s="113"/>
      <c r="C1159" s="113"/>
      <c r="D1159" s="114"/>
      <c r="E1159" s="115"/>
      <c r="F1159" s="114"/>
      <c r="G1159" s="115"/>
      <c r="H1159" s="115"/>
      <c r="I1159" s="114"/>
      <c r="J1159" s="115"/>
      <c r="K1159" s="114"/>
      <c r="L1159" s="113"/>
    </row>
    <row r="1160" spans="1:12" ht="15">
      <c r="A1160" s="112"/>
      <c r="B1160" s="113"/>
      <c r="C1160" s="113"/>
      <c r="D1160" s="114"/>
      <c r="E1160" s="115"/>
      <c r="F1160" s="114"/>
      <c r="G1160" s="115"/>
      <c r="H1160" s="115"/>
      <c r="I1160" s="114"/>
      <c r="J1160" s="115"/>
      <c r="K1160" s="114"/>
      <c r="L1160" s="113"/>
    </row>
    <row r="1161" spans="1:12" ht="15">
      <c r="A1161" s="112"/>
      <c r="B1161" s="113"/>
      <c r="C1161" s="113"/>
      <c r="D1161" s="114"/>
      <c r="E1161" s="115"/>
      <c r="F1161" s="114"/>
      <c r="G1161" s="115"/>
      <c r="H1161" s="115"/>
      <c r="I1161" s="114"/>
      <c r="J1161" s="115"/>
      <c r="K1161" s="114"/>
      <c r="L1161" s="113"/>
    </row>
    <row r="1162" spans="1:12" ht="15">
      <c r="A1162" s="112"/>
      <c r="B1162" s="113"/>
      <c r="C1162" s="113"/>
      <c r="D1162" s="114"/>
      <c r="E1162" s="115"/>
      <c r="F1162" s="114"/>
      <c r="G1162" s="115"/>
      <c r="H1162" s="115"/>
      <c r="I1162" s="114"/>
      <c r="J1162" s="115"/>
      <c r="K1162" s="114"/>
      <c r="L1162" s="113"/>
    </row>
    <row r="1163" spans="1:12" ht="15">
      <c r="A1163" s="112"/>
      <c r="B1163" s="113"/>
      <c r="C1163" s="113"/>
      <c r="D1163" s="114"/>
      <c r="E1163" s="115"/>
      <c r="F1163" s="114"/>
      <c r="G1163" s="115"/>
      <c r="H1163" s="115"/>
      <c r="I1163" s="114"/>
      <c r="J1163" s="115"/>
      <c r="K1163" s="114"/>
      <c r="L1163" s="113"/>
    </row>
    <row r="1164" spans="1:12" ht="15">
      <c r="A1164" s="112"/>
      <c r="B1164" s="113"/>
      <c r="C1164" s="113"/>
      <c r="D1164" s="114"/>
      <c r="E1164" s="115"/>
      <c r="F1164" s="114"/>
      <c r="G1164" s="115"/>
      <c r="H1164" s="115"/>
      <c r="I1164" s="114"/>
      <c r="J1164" s="115"/>
      <c r="K1164" s="114"/>
      <c r="L1164" s="113"/>
    </row>
    <row r="1165" spans="1:12" ht="15">
      <c r="A1165" s="112"/>
      <c r="B1165" s="113"/>
      <c r="C1165" s="113"/>
      <c r="D1165" s="114"/>
      <c r="E1165" s="115"/>
      <c r="F1165" s="114"/>
      <c r="G1165" s="115"/>
      <c r="H1165" s="115"/>
      <c r="I1165" s="114"/>
      <c r="J1165" s="115"/>
      <c r="K1165" s="114"/>
      <c r="L1165" s="113"/>
    </row>
    <row r="1166" spans="1:12" ht="15">
      <c r="A1166" s="112"/>
      <c r="B1166" s="113"/>
      <c r="C1166" s="113"/>
      <c r="D1166" s="114"/>
      <c r="E1166" s="115"/>
      <c r="F1166" s="114"/>
      <c r="G1166" s="115"/>
      <c r="H1166" s="115"/>
      <c r="I1166" s="114"/>
      <c r="J1166" s="115"/>
      <c r="K1166" s="114"/>
      <c r="L1166" s="113"/>
    </row>
    <row r="1167" spans="1:12" ht="15">
      <c r="A1167" s="112"/>
      <c r="B1167" s="113"/>
      <c r="C1167" s="113"/>
      <c r="D1167" s="114"/>
      <c r="E1167" s="115"/>
      <c r="F1167" s="114"/>
      <c r="G1167" s="115"/>
      <c r="H1167" s="115"/>
      <c r="I1167" s="114"/>
      <c r="J1167" s="115"/>
      <c r="K1167" s="114"/>
      <c r="L1167" s="113"/>
    </row>
    <row r="1168" spans="1:12" ht="15">
      <c r="A1168" s="112"/>
      <c r="B1168" s="113"/>
      <c r="C1168" s="113"/>
      <c r="D1168" s="114"/>
      <c r="E1168" s="115"/>
      <c r="F1168" s="114"/>
      <c r="G1168" s="115"/>
      <c r="H1168" s="115"/>
      <c r="I1168" s="114"/>
      <c r="J1168" s="115"/>
      <c r="K1168" s="114"/>
      <c r="L1168" s="113"/>
    </row>
    <row r="1169" spans="1:12" ht="15">
      <c r="A1169" s="112"/>
      <c r="B1169" s="113"/>
      <c r="C1169" s="113"/>
      <c r="D1169" s="113"/>
      <c r="E1169" s="118"/>
      <c r="F1169" s="113"/>
      <c r="G1169" s="118"/>
      <c r="H1169" s="118"/>
      <c r="I1169" s="113"/>
      <c r="J1169" s="118"/>
      <c r="K1169" s="113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  <row r="1235" spans="1:12" ht="15">
      <c r="A1235" s="112"/>
      <c r="B1235" s="113"/>
      <c r="C1235" s="113"/>
      <c r="D1235" s="113"/>
      <c r="E1235" s="118"/>
      <c r="F1235" s="113"/>
      <c r="G1235" s="118"/>
      <c r="H1235" s="118"/>
      <c r="I1235" s="113"/>
      <c r="J1235" s="118"/>
      <c r="K1235" s="113"/>
      <c r="L1235" s="113"/>
    </row>
    <row r="1236" spans="1:12" ht="15">
      <c r="A1236" s="112"/>
      <c r="B1236" s="113"/>
      <c r="C1236" s="113"/>
      <c r="D1236" s="113"/>
      <c r="E1236" s="118"/>
      <c r="F1236" s="113"/>
      <c r="G1236" s="118"/>
      <c r="H1236" s="118"/>
      <c r="I1236" s="113"/>
      <c r="J1236" s="118"/>
      <c r="K1236" s="113"/>
      <c r="L1236" s="113"/>
    </row>
    <row r="1237" spans="1:12" ht="15">
      <c r="A1237" s="112"/>
      <c r="B1237" s="113"/>
      <c r="C1237" s="113"/>
      <c r="D1237" s="113"/>
      <c r="E1237" s="118"/>
      <c r="F1237" s="113"/>
      <c r="G1237" s="118"/>
      <c r="H1237" s="118"/>
      <c r="I1237" s="113"/>
      <c r="J1237" s="118"/>
      <c r="K1237" s="113"/>
      <c r="L1237" s="113"/>
    </row>
    <row r="1238" spans="1:12" ht="15">
      <c r="A1238" s="112"/>
      <c r="B1238" s="113"/>
      <c r="C1238" s="113"/>
      <c r="D1238" s="113"/>
      <c r="E1238" s="118"/>
      <c r="F1238" s="113"/>
      <c r="G1238" s="118"/>
      <c r="H1238" s="118"/>
      <c r="I1238" s="113"/>
      <c r="J1238" s="118"/>
      <c r="K1238" s="113"/>
      <c r="L1238" s="113"/>
    </row>
    <row r="1239" spans="1:12" ht="15">
      <c r="A1239" s="112"/>
      <c r="B1239" s="113"/>
      <c r="C1239" s="113"/>
      <c r="D1239" s="113"/>
      <c r="E1239" s="118"/>
      <c r="F1239" s="113"/>
      <c r="G1239" s="118"/>
      <c r="H1239" s="118"/>
      <c r="I1239" s="113"/>
      <c r="J1239" s="118"/>
      <c r="K1239" s="113"/>
      <c r="L1239" s="113"/>
    </row>
    <row r="1240" spans="1:12" ht="15">
      <c r="A1240" s="112"/>
      <c r="B1240" s="113"/>
      <c r="C1240" s="113"/>
      <c r="D1240" s="113"/>
      <c r="E1240" s="118"/>
      <c r="F1240" s="113"/>
      <c r="G1240" s="118"/>
      <c r="H1240" s="118"/>
      <c r="I1240" s="113"/>
      <c r="J1240" s="118"/>
      <c r="K1240" s="113"/>
      <c r="L1240" s="113"/>
    </row>
    <row r="1241" spans="1:12" ht="15">
      <c r="A1241" s="112"/>
      <c r="B1241" s="113"/>
      <c r="C1241" s="113"/>
      <c r="D1241" s="113"/>
      <c r="E1241" s="118"/>
      <c r="F1241" s="113"/>
      <c r="G1241" s="118"/>
      <c r="H1241" s="118"/>
      <c r="I1241" s="113"/>
      <c r="J1241" s="118"/>
      <c r="K1241" s="113"/>
      <c r="L1241" s="113"/>
    </row>
    <row r="1242" spans="1:12" ht="15">
      <c r="A1242" s="112"/>
      <c r="B1242" s="113"/>
      <c r="C1242" s="113"/>
      <c r="D1242" s="113"/>
      <c r="E1242" s="118"/>
      <c r="F1242" s="113"/>
      <c r="G1242" s="118"/>
      <c r="H1242" s="118"/>
      <c r="I1242" s="113"/>
      <c r="J1242" s="118"/>
      <c r="K1242" s="113"/>
      <c r="L1242" s="113"/>
    </row>
    <row r="1243" spans="1:12" ht="15">
      <c r="A1243" s="112"/>
      <c r="B1243" s="113"/>
      <c r="C1243" s="113"/>
      <c r="D1243" s="113"/>
      <c r="E1243" s="118"/>
      <c r="F1243" s="113"/>
      <c r="G1243" s="118"/>
      <c r="H1243" s="118"/>
      <c r="I1243" s="113"/>
      <c r="J1243" s="118"/>
      <c r="K1243" s="113"/>
      <c r="L1243" s="113"/>
    </row>
    <row r="1244" spans="1:12" ht="15">
      <c r="A1244" s="112"/>
      <c r="B1244" s="113"/>
      <c r="C1244" s="113"/>
      <c r="D1244" s="113"/>
      <c r="E1244" s="118"/>
      <c r="F1244" s="113"/>
      <c r="G1244" s="118"/>
      <c r="H1244" s="118"/>
      <c r="I1244" s="113"/>
      <c r="J1244" s="118"/>
      <c r="K1244" s="113"/>
      <c r="L1244" s="113"/>
    </row>
    <row r="1245" spans="1:12" ht="15">
      <c r="A1245" s="112"/>
      <c r="B1245" s="113"/>
      <c r="C1245" s="113"/>
      <c r="D1245" s="113"/>
      <c r="E1245" s="118"/>
      <c r="F1245" s="113"/>
      <c r="G1245" s="118"/>
      <c r="H1245" s="118"/>
      <c r="I1245" s="113"/>
      <c r="J1245" s="118"/>
      <c r="K1245" s="113"/>
      <c r="L1245" s="113"/>
    </row>
    <row r="1246" spans="1:12" ht="15">
      <c r="A1246" s="112"/>
      <c r="B1246" s="113"/>
      <c r="C1246" s="113"/>
      <c r="D1246" s="113"/>
      <c r="E1246" s="118"/>
      <c r="F1246" s="113"/>
      <c r="G1246" s="118"/>
      <c r="H1246" s="118"/>
      <c r="I1246" s="113"/>
      <c r="J1246" s="118"/>
      <c r="K1246" s="113"/>
      <c r="L1246" s="113"/>
    </row>
    <row r="1247" spans="1:12" ht="15">
      <c r="A1247" s="112"/>
      <c r="B1247" s="113"/>
      <c r="C1247" s="113"/>
      <c r="D1247" s="113"/>
      <c r="E1247" s="118"/>
      <c r="F1247" s="113"/>
      <c r="G1247" s="118"/>
      <c r="H1247" s="118"/>
      <c r="I1247" s="113"/>
      <c r="J1247" s="118"/>
      <c r="K1247" s="113"/>
      <c r="L1247" s="113"/>
    </row>
    <row r="1248" spans="1:12" ht="15">
      <c r="A1248" s="112"/>
      <c r="B1248" s="113"/>
      <c r="C1248" s="113"/>
      <c r="D1248" s="113"/>
      <c r="E1248" s="118"/>
      <c r="F1248" s="113"/>
      <c r="G1248" s="118"/>
      <c r="H1248" s="118"/>
      <c r="I1248" s="113"/>
      <c r="J1248" s="118"/>
      <c r="K1248" s="113"/>
      <c r="L1248" s="113"/>
    </row>
    <row r="1249" spans="1:12" ht="15">
      <c r="A1249" s="112"/>
      <c r="B1249" s="113"/>
      <c r="C1249" s="113"/>
      <c r="D1249" s="113"/>
      <c r="E1249" s="118"/>
      <c r="F1249" s="113"/>
      <c r="G1249" s="118"/>
      <c r="H1249" s="118"/>
      <c r="I1249" s="113"/>
      <c r="J1249" s="118"/>
      <c r="K1249" s="113"/>
      <c r="L1249" s="113"/>
    </row>
    <row r="1250" spans="1:12" ht="15">
      <c r="A1250" s="112"/>
      <c r="B1250" s="113"/>
      <c r="C1250" s="113"/>
      <c r="D1250" s="113"/>
      <c r="E1250" s="118"/>
      <c r="F1250" s="113"/>
      <c r="G1250" s="118"/>
      <c r="H1250" s="118"/>
      <c r="I1250" s="113"/>
      <c r="J1250" s="118"/>
      <c r="K1250" s="113"/>
      <c r="L1250" s="113"/>
    </row>
    <row r="1251" spans="1:12" ht="15">
      <c r="A1251" s="112"/>
      <c r="B1251" s="113"/>
      <c r="C1251" s="113"/>
      <c r="D1251" s="113"/>
      <c r="E1251" s="118"/>
      <c r="F1251" s="113"/>
      <c r="G1251" s="118"/>
      <c r="H1251" s="118"/>
      <c r="I1251" s="113"/>
      <c r="J1251" s="118"/>
      <c r="K1251" s="113"/>
      <c r="L1251" s="113"/>
    </row>
    <row r="1252" spans="1:12" ht="15">
      <c r="A1252" s="112"/>
      <c r="B1252" s="113"/>
      <c r="C1252" s="113"/>
      <c r="D1252" s="113"/>
      <c r="E1252" s="118"/>
      <c r="F1252" s="113"/>
      <c r="G1252" s="118"/>
      <c r="H1252" s="118"/>
      <c r="I1252" s="113"/>
      <c r="J1252" s="118"/>
      <c r="K1252" s="113"/>
      <c r="L1252" s="113"/>
    </row>
    <row r="1253" spans="1:12" ht="15">
      <c r="A1253" s="112"/>
      <c r="B1253" s="113"/>
      <c r="C1253" s="113"/>
      <c r="D1253" s="113"/>
      <c r="E1253" s="118"/>
      <c r="F1253" s="113"/>
      <c r="G1253" s="118"/>
      <c r="H1253" s="118"/>
      <c r="I1253" s="113"/>
      <c r="J1253" s="118"/>
      <c r="K1253" s="113"/>
      <c r="L1253" s="113"/>
    </row>
    <row r="1254" spans="1:12" ht="15">
      <c r="A1254" s="112"/>
      <c r="B1254" s="113"/>
      <c r="C1254" s="113"/>
      <c r="D1254" s="113"/>
      <c r="E1254" s="118"/>
      <c r="F1254" s="113"/>
      <c r="G1254" s="118"/>
      <c r="H1254" s="118"/>
      <c r="I1254" s="113"/>
      <c r="J1254" s="118"/>
      <c r="K1254" s="113"/>
      <c r="L1254" s="113"/>
    </row>
    <row r="1255" spans="1:12" ht="15">
      <c r="A1255" s="112"/>
      <c r="B1255" s="113"/>
      <c r="C1255" s="113"/>
      <c r="D1255" s="113"/>
      <c r="E1255" s="118"/>
      <c r="F1255" s="113"/>
      <c r="G1255" s="118"/>
      <c r="H1255" s="118"/>
      <c r="I1255" s="113"/>
      <c r="J1255" s="118"/>
      <c r="K1255" s="113"/>
      <c r="L1255" s="113"/>
    </row>
    <row r="1256" spans="1:12" ht="15">
      <c r="A1256" s="112"/>
      <c r="B1256" s="113"/>
      <c r="C1256" s="113"/>
      <c r="D1256" s="113"/>
      <c r="E1256" s="118"/>
      <c r="F1256" s="113"/>
      <c r="G1256" s="118"/>
      <c r="H1256" s="118"/>
      <c r="I1256" s="113"/>
      <c r="J1256" s="118"/>
      <c r="K1256" s="113"/>
      <c r="L1256" s="113"/>
    </row>
    <row r="1257" spans="1:12" ht="15">
      <c r="A1257" s="112"/>
      <c r="B1257" s="113"/>
      <c r="C1257" s="113"/>
      <c r="D1257" s="113"/>
      <c r="E1257" s="118"/>
      <c r="F1257" s="113"/>
      <c r="G1257" s="118"/>
      <c r="H1257" s="118"/>
      <c r="I1257" s="113"/>
      <c r="J1257" s="118"/>
      <c r="K1257" s="113"/>
      <c r="L1257" s="113"/>
    </row>
    <row r="1258" spans="1:12" ht="15">
      <c r="A1258" s="112"/>
      <c r="B1258" s="113"/>
      <c r="C1258" s="113"/>
      <c r="D1258" s="113"/>
      <c r="E1258" s="118"/>
      <c r="F1258" s="113"/>
      <c r="G1258" s="118"/>
      <c r="H1258" s="118"/>
      <c r="I1258" s="113"/>
      <c r="J1258" s="118"/>
      <c r="K1258" s="113"/>
      <c r="L1258" s="113"/>
    </row>
    <row r="1259" spans="1:12" ht="15">
      <c r="A1259" s="112"/>
      <c r="B1259" s="113"/>
      <c r="C1259" s="113"/>
      <c r="D1259" s="113"/>
      <c r="E1259" s="118"/>
      <c r="F1259" s="113"/>
      <c r="G1259" s="118"/>
      <c r="H1259" s="118"/>
      <c r="I1259" s="113"/>
      <c r="J1259" s="118"/>
      <c r="K1259" s="113"/>
      <c r="L1259" s="113"/>
    </row>
    <row r="1260" spans="1:12" ht="15">
      <c r="A1260" s="112"/>
      <c r="B1260" s="113"/>
      <c r="C1260" s="113"/>
      <c r="D1260" s="113"/>
      <c r="E1260" s="118"/>
      <c r="F1260" s="113"/>
      <c r="G1260" s="118"/>
      <c r="H1260" s="118"/>
      <c r="I1260" s="113"/>
      <c r="J1260" s="118"/>
      <c r="K1260" s="113"/>
      <c r="L1260" s="113"/>
    </row>
    <row r="1261" spans="1:12" ht="15">
      <c r="A1261" s="112"/>
      <c r="B1261" s="113"/>
      <c r="C1261" s="113"/>
      <c r="D1261" s="113"/>
      <c r="E1261" s="118"/>
      <c r="F1261" s="113"/>
      <c r="G1261" s="118"/>
      <c r="H1261" s="118"/>
      <c r="I1261" s="113"/>
      <c r="J1261" s="118"/>
      <c r="K1261" s="113"/>
      <c r="L1261" s="113"/>
    </row>
    <row r="1262" spans="1:12" ht="15">
      <c r="A1262" s="112"/>
      <c r="B1262" s="113"/>
      <c r="C1262" s="113"/>
      <c r="D1262" s="113"/>
      <c r="E1262" s="118"/>
      <c r="F1262" s="113"/>
      <c r="G1262" s="118"/>
      <c r="H1262" s="118"/>
      <c r="I1262" s="113"/>
      <c r="J1262" s="118"/>
      <c r="K1262" s="113"/>
      <c r="L1262" s="113"/>
    </row>
    <row r="1263" spans="1:12" ht="15">
      <c r="A1263" s="112"/>
      <c r="B1263" s="113"/>
      <c r="C1263" s="113"/>
      <c r="D1263" s="113"/>
      <c r="E1263" s="118"/>
      <c r="F1263" s="113"/>
      <c r="G1263" s="118"/>
      <c r="H1263" s="118"/>
      <c r="I1263" s="113"/>
      <c r="J1263" s="118"/>
      <c r="K1263" s="113"/>
      <c r="L1263" s="113"/>
    </row>
    <row r="1264" spans="1:12" ht="15">
      <c r="A1264" s="112"/>
      <c r="B1264" s="113"/>
      <c r="C1264" s="113"/>
      <c r="D1264" s="113"/>
      <c r="E1264" s="118"/>
      <c r="F1264" s="113"/>
      <c r="G1264" s="118"/>
      <c r="H1264" s="118"/>
      <c r="I1264" s="113"/>
      <c r="J1264" s="118"/>
      <c r="K1264" s="113"/>
      <c r="L1264" s="113"/>
    </row>
    <row r="1265" spans="1:12" ht="15">
      <c r="A1265" s="112"/>
      <c r="B1265" s="113"/>
      <c r="C1265" s="113"/>
      <c r="D1265" s="113"/>
      <c r="E1265" s="118"/>
      <c r="F1265" s="113"/>
      <c r="G1265" s="118"/>
      <c r="H1265" s="118"/>
      <c r="I1265" s="113"/>
      <c r="J1265" s="118"/>
      <c r="K1265" s="113"/>
      <c r="L1265" s="113"/>
    </row>
    <row r="1266" spans="1:12" ht="15">
      <c r="A1266" s="112"/>
      <c r="B1266" s="113"/>
      <c r="C1266" s="113"/>
      <c r="D1266" s="113"/>
      <c r="E1266" s="118"/>
      <c r="F1266" s="113"/>
      <c r="G1266" s="118"/>
      <c r="H1266" s="118"/>
      <c r="I1266" s="113"/>
      <c r="J1266" s="118"/>
      <c r="K1266" s="113"/>
      <c r="L1266" s="113"/>
    </row>
    <row r="1267" spans="1:12" ht="15">
      <c r="A1267" s="112"/>
      <c r="B1267" s="113"/>
      <c r="C1267" s="113"/>
      <c r="D1267" s="113"/>
      <c r="E1267" s="118"/>
      <c r="F1267" s="113"/>
      <c r="G1267" s="118"/>
      <c r="H1267" s="118"/>
      <c r="I1267" s="113"/>
      <c r="J1267" s="118"/>
      <c r="K1267" s="113"/>
      <c r="L1267" s="113"/>
    </row>
    <row r="1268" spans="1:12" ht="15">
      <c r="A1268" s="112"/>
      <c r="B1268" s="113"/>
      <c r="C1268" s="113"/>
      <c r="D1268" s="113"/>
      <c r="E1268" s="118"/>
      <c r="F1268" s="113"/>
      <c r="G1268" s="118"/>
      <c r="H1268" s="118"/>
      <c r="I1268" s="113"/>
      <c r="J1268" s="118"/>
      <c r="K1268" s="113"/>
      <c r="L1268" s="113"/>
    </row>
    <row r="1269" spans="1:12" ht="15">
      <c r="A1269" s="112"/>
      <c r="B1269" s="113"/>
      <c r="C1269" s="113"/>
      <c r="D1269" s="113"/>
      <c r="E1269" s="118"/>
      <c r="F1269" s="113"/>
      <c r="G1269" s="118"/>
      <c r="H1269" s="118"/>
      <c r="I1269" s="113"/>
      <c r="J1269" s="118"/>
      <c r="K1269" s="113"/>
      <c r="L1269" s="113"/>
    </row>
    <row r="1270" spans="1:12" ht="15">
      <c r="A1270" s="112"/>
      <c r="B1270" s="113"/>
      <c r="C1270" s="113"/>
      <c r="D1270" s="113"/>
      <c r="E1270" s="118"/>
      <c r="F1270" s="113"/>
      <c r="G1270" s="118"/>
      <c r="H1270" s="118"/>
      <c r="I1270" s="113"/>
      <c r="J1270" s="118"/>
      <c r="K1270" s="113"/>
      <c r="L1270" s="113"/>
    </row>
    <row r="1271" spans="1:12" ht="15">
      <c r="A1271" s="112"/>
      <c r="B1271" s="113"/>
      <c r="C1271" s="113"/>
      <c r="D1271" s="113"/>
      <c r="E1271" s="118"/>
      <c r="F1271" s="113"/>
      <c r="G1271" s="118"/>
      <c r="H1271" s="118"/>
      <c r="I1271" s="113"/>
      <c r="J1271" s="118"/>
      <c r="K1271" s="113"/>
      <c r="L1271" s="113"/>
    </row>
    <row r="1272" spans="1:12" ht="15">
      <c r="A1272" s="112"/>
      <c r="B1272" s="113"/>
      <c r="C1272" s="113"/>
      <c r="D1272" s="113"/>
      <c r="E1272" s="118"/>
      <c r="F1272" s="113"/>
      <c r="G1272" s="118"/>
      <c r="H1272" s="118"/>
      <c r="I1272" s="113"/>
      <c r="J1272" s="118"/>
      <c r="K1272" s="113"/>
      <c r="L1272" s="113"/>
    </row>
    <row r="1273" spans="1:12" ht="15">
      <c r="A1273" s="112"/>
      <c r="B1273" s="113"/>
      <c r="C1273" s="113"/>
      <c r="D1273" s="113"/>
      <c r="E1273" s="118"/>
      <c r="F1273" s="113"/>
      <c r="G1273" s="118"/>
      <c r="H1273" s="118"/>
      <c r="I1273" s="113"/>
      <c r="J1273" s="118"/>
      <c r="K1273" s="113"/>
      <c r="L1273" s="113"/>
    </row>
    <row r="1274" spans="1:12" ht="15">
      <c r="A1274" s="112"/>
      <c r="B1274" s="113"/>
      <c r="C1274" s="113"/>
      <c r="D1274" s="113"/>
      <c r="E1274" s="118"/>
      <c r="F1274" s="113"/>
      <c r="G1274" s="118"/>
      <c r="H1274" s="118"/>
      <c r="I1274" s="113"/>
      <c r="J1274" s="118"/>
      <c r="K1274" s="113"/>
      <c r="L1274" s="113"/>
    </row>
    <row r="1275" spans="1:12" ht="15">
      <c r="A1275" s="112"/>
      <c r="B1275" s="113"/>
      <c r="C1275" s="113"/>
      <c r="D1275" s="113"/>
      <c r="E1275" s="118"/>
      <c r="F1275" s="113"/>
      <c r="G1275" s="118"/>
      <c r="H1275" s="118"/>
      <c r="I1275" s="113"/>
      <c r="J1275" s="118"/>
      <c r="K1275" s="113"/>
      <c r="L1275" s="113"/>
    </row>
  </sheetData>
  <printOptions/>
  <pageMargins left="0.75" right="0.75" top="1" bottom="1" header="0.5" footer="0.5"/>
  <pageSetup horizontalDpi="360" verticalDpi="360" orientation="portrait" paperSize="9" scale="85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Ind. Sdn. Bhd.</cp:lastModifiedBy>
  <cp:lastPrinted>2001-11-23T10:00:43Z</cp:lastPrinted>
  <dcterms:created xsi:type="dcterms:W3CDTF">1999-11-10T01:25:45Z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